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90" windowWidth="28035" windowHeight="12330"/>
  </bookViews>
  <sheets>
    <sheet name="成绩汇总（公布）" sheetId="1" r:id="rId1"/>
  </sheets>
  <definedNames>
    <definedName name="_xlnm._FilterDatabase" localSheetId="0" hidden="1">'成绩汇总（公布）'!$A$2:$L$78</definedName>
    <definedName name="_xlnm.Print_Area" localSheetId="0">'成绩汇总（公布）'!$A$2:$I$29</definedName>
  </definedNames>
  <calcPr calcId="125725"/>
</workbook>
</file>

<file path=xl/calcChain.xml><?xml version="1.0" encoding="utf-8"?>
<calcChain xmlns="http://schemas.openxmlformats.org/spreadsheetml/2006/main">
  <c r="L78" i="1"/>
  <c r="J78"/>
  <c r="D78"/>
  <c r="J77"/>
  <c r="L77" s="1"/>
  <c r="D77"/>
  <c r="L76"/>
  <c r="J76"/>
  <c r="D76"/>
  <c r="J75"/>
  <c r="L75" s="1"/>
  <c r="D75"/>
  <c r="L74"/>
  <c r="J74"/>
  <c r="D74"/>
  <c r="J73"/>
  <c r="L73" s="1"/>
  <c r="D73"/>
  <c r="L72"/>
  <c r="J72"/>
  <c r="D72"/>
  <c r="J71"/>
  <c r="L71" s="1"/>
  <c r="D71"/>
  <c r="L70"/>
  <c r="J70"/>
  <c r="D70"/>
  <c r="J69"/>
  <c r="L69" s="1"/>
  <c r="D69"/>
  <c r="L68"/>
  <c r="J68"/>
  <c r="D68"/>
  <c r="J67"/>
  <c r="L67" s="1"/>
  <c r="D67"/>
  <c r="L66"/>
  <c r="J66"/>
  <c r="D66"/>
  <c r="J65"/>
  <c r="L65" s="1"/>
  <c r="D65"/>
  <c r="L64"/>
  <c r="J64"/>
  <c r="D64"/>
  <c r="J63"/>
  <c r="L63" s="1"/>
  <c r="D63"/>
  <c r="L62"/>
  <c r="J62"/>
  <c r="D62"/>
  <c r="J61"/>
  <c r="L61" s="1"/>
  <c r="D61"/>
  <c r="L60"/>
  <c r="J60"/>
  <c r="D60"/>
  <c r="J59"/>
  <c r="L59" s="1"/>
  <c r="D59"/>
  <c r="L58"/>
  <c r="J58"/>
  <c r="D58"/>
  <c r="J57"/>
  <c r="L57" s="1"/>
  <c r="D57"/>
  <c r="L56"/>
  <c r="J56"/>
  <c r="D56"/>
  <c r="J55"/>
  <c r="L55" s="1"/>
  <c r="D55"/>
  <c r="L54"/>
  <c r="J54"/>
  <c r="D54"/>
  <c r="J53"/>
  <c r="L53" s="1"/>
  <c r="D53"/>
  <c r="L52"/>
  <c r="J52"/>
  <c r="D52"/>
  <c r="J51"/>
  <c r="L51" s="1"/>
  <c r="D51"/>
  <c r="L50"/>
  <c r="D50"/>
  <c r="L49"/>
  <c r="J49"/>
  <c r="D49"/>
  <c r="L48"/>
  <c r="J48"/>
  <c r="D48"/>
  <c r="L47"/>
  <c r="J47"/>
  <c r="D47"/>
  <c r="L46"/>
  <c r="J46"/>
  <c r="D46"/>
  <c r="L45"/>
  <c r="J45"/>
  <c r="D45"/>
  <c r="L44"/>
  <c r="J44"/>
  <c r="D44"/>
  <c r="L43"/>
  <c r="J43"/>
  <c r="D43"/>
  <c r="L42"/>
  <c r="J42"/>
  <c r="D42"/>
  <c r="L41"/>
  <c r="J41"/>
  <c r="D41"/>
  <c r="L40"/>
  <c r="J40"/>
  <c r="D40"/>
  <c r="L39"/>
  <c r="J39"/>
  <c r="D39"/>
  <c r="L38"/>
  <c r="J38"/>
  <c r="D38"/>
  <c r="L37"/>
  <c r="J37"/>
  <c r="D37"/>
  <c r="L36"/>
  <c r="J36"/>
  <c r="D36"/>
  <c r="L35"/>
  <c r="J35"/>
  <c r="D35"/>
  <c r="L34"/>
  <c r="J34"/>
  <c r="D34"/>
  <c r="L33"/>
  <c r="J33"/>
  <c r="D33"/>
  <c r="L32"/>
  <c r="J32"/>
  <c r="D32"/>
  <c r="L31"/>
  <c r="J31"/>
  <c r="D31"/>
  <c r="L30"/>
  <c r="J30"/>
  <c r="D30"/>
  <c r="L29"/>
  <c r="J29"/>
  <c r="D29"/>
  <c r="L28"/>
  <c r="J28"/>
  <c r="D28"/>
  <c r="L27"/>
  <c r="J27"/>
  <c r="D27"/>
  <c r="L26"/>
  <c r="J26"/>
  <c r="D26"/>
  <c r="L25"/>
  <c r="J25"/>
  <c r="D25"/>
  <c r="L24"/>
  <c r="J24"/>
  <c r="D24"/>
  <c r="L23"/>
  <c r="J23"/>
  <c r="D23"/>
  <c r="L22"/>
  <c r="J22"/>
  <c r="D22"/>
  <c r="L21"/>
  <c r="J21"/>
  <c r="D21"/>
  <c r="L20"/>
  <c r="J20"/>
  <c r="D20"/>
  <c r="L19"/>
  <c r="J19"/>
  <c r="D19"/>
  <c r="L18"/>
  <c r="J18"/>
  <c r="D18"/>
  <c r="L17"/>
  <c r="J17"/>
  <c r="D17"/>
  <c r="L16"/>
  <c r="J16"/>
  <c r="D16"/>
  <c r="L15"/>
  <c r="J15"/>
  <c r="D15"/>
  <c r="L14"/>
  <c r="J14"/>
  <c r="D14"/>
  <c r="L13"/>
  <c r="J13"/>
  <c r="D13"/>
  <c r="L12"/>
  <c r="J12"/>
  <c r="D12"/>
  <c r="L11"/>
  <c r="J11"/>
  <c r="D11"/>
  <c r="L10"/>
  <c r="J10"/>
  <c r="D10"/>
  <c r="L9"/>
  <c r="J9"/>
  <c r="D9"/>
  <c r="L8"/>
  <c r="J8"/>
  <c r="D8"/>
  <c r="L7"/>
  <c r="J7"/>
  <c r="D7"/>
  <c r="L6"/>
  <c r="J6"/>
  <c r="D6"/>
  <c r="L5"/>
  <c r="J5"/>
  <c r="D5"/>
  <c r="L4"/>
  <c r="J4"/>
  <c r="D4"/>
  <c r="L3"/>
  <c r="J3"/>
  <c r="D3"/>
</calcChain>
</file>

<file path=xl/sharedStrings.xml><?xml version="1.0" encoding="utf-8"?>
<sst xmlns="http://schemas.openxmlformats.org/spreadsheetml/2006/main" count="372" uniqueCount="264">
  <si>
    <t>太和县污水处理厂招聘考试成绩单</t>
    <phoneticPr fontId="2" type="noConversion"/>
  </si>
  <si>
    <t>序号</t>
    <phoneticPr fontId="2" type="noConversion"/>
  </si>
  <si>
    <t>姓名</t>
    <phoneticPr fontId="2" type="noConversion"/>
  </si>
  <si>
    <t>身份证号</t>
    <phoneticPr fontId="2" type="noConversion"/>
  </si>
  <si>
    <t>联系电话</t>
    <phoneticPr fontId="2" type="noConversion"/>
  </si>
  <si>
    <t>报考岗位</t>
    <phoneticPr fontId="2" type="noConversion"/>
  </si>
  <si>
    <t>笔试</t>
    <phoneticPr fontId="2" type="noConversion"/>
  </si>
  <si>
    <t>分析</t>
    <phoneticPr fontId="2" type="noConversion"/>
  </si>
  <si>
    <t>分析
增减</t>
    <phoneticPr fontId="2" type="noConversion"/>
  </si>
  <si>
    <t>笔试
成绩</t>
    <phoneticPr fontId="2" type="noConversion"/>
  </si>
  <si>
    <t>计算机
成  绩</t>
    <phoneticPr fontId="2" type="noConversion"/>
  </si>
  <si>
    <t>合成成绩</t>
    <phoneticPr fontId="2" type="noConversion"/>
  </si>
  <si>
    <t>1</t>
    <phoneticPr fontId="2" type="noConversion"/>
  </si>
  <si>
    <t>张*霜</t>
    <phoneticPr fontId="2" type="noConversion"/>
  </si>
  <si>
    <t>341222199109200786</t>
    <phoneticPr fontId="2" type="noConversion"/>
  </si>
  <si>
    <t>文员</t>
    <phoneticPr fontId="2" type="noConversion"/>
  </si>
  <si>
    <t>74</t>
    <phoneticPr fontId="2" type="noConversion"/>
  </si>
  <si>
    <t>6</t>
    <phoneticPr fontId="2" type="noConversion"/>
  </si>
  <si>
    <t>2</t>
  </si>
  <si>
    <t>姜*芮</t>
    <phoneticPr fontId="2" type="noConversion"/>
  </si>
  <si>
    <t>341222199812060527</t>
    <phoneticPr fontId="2" type="noConversion"/>
  </si>
  <si>
    <t>61</t>
    <phoneticPr fontId="2" type="noConversion"/>
  </si>
  <si>
    <t>3</t>
  </si>
  <si>
    <t>李*雪</t>
    <phoneticPr fontId="2" type="noConversion"/>
  </si>
  <si>
    <t>341222199712310285</t>
    <phoneticPr fontId="2" type="noConversion"/>
  </si>
  <si>
    <t>8</t>
    <phoneticPr fontId="2" type="noConversion"/>
  </si>
  <si>
    <t>4</t>
  </si>
  <si>
    <t>昝*</t>
    <phoneticPr fontId="2" type="noConversion"/>
  </si>
  <si>
    <t>341222199402211011</t>
    <phoneticPr fontId="2" type="noConversion"/>
  </si>
  <si>
    <t>58</t>
    <phoneticPr fontId="2" type="noConversion"/>
  </si>
  <si>
    <t>10</t>
    <phoneticPr fontId="2" type="noConversion"/>
  </si>
  <si>
    <t>5</t>
  </si>
  <si>
    <t>何*</t>
    <phoneticPr fontId="2" type="noConversion"/>
  </si>
  <si>
    <t>341222199808152963</t>
    <phoneticPr fontId="2" type="noConversion"/>
  </si>
  <si>
    <t>55</t>
    <phoneticPr fontId="2" type="noConversion"/>
  </si>
  <si>
    <t>6</t>
  </si>
  <si>
    <t>单*宇</t>
    <phoneticPr fontId="2" type="noConversion"/>
  </si>
  <si>
    <t>341222199811271437</t>
    <phoneticPr fontId="2" type="noConversion"/>
  </si>
  <si>
    <t>70</t>
    <phoneticPr fontId="2" type="noConversion"/>
  </si>
  <si>
    <t>7</t>
  </si>
  <si>
    <t>杨*成</t>
    <phoneticPr fontId="2" type="noConversion"/>
  </si>
  <si>
    <t>341222199510038172</t>
    <phoneticPr fontId="2" type="noConversion"/>
  </si>
  <si>
    <t>69</t>
    <phoneticPr fontId="2" type="noConversion"/>
  </si>
  <si>
    <t>5</t>
    <phoneticPr fontId="2" type="noConversion"/>
  </si>
  <si>
    <t>8</t>
  </si>
  <si>
    <t>吕*</t>
    <phoneticPr fontId="2" type="noConversion"/>
  </si>
  <si>
    <t>341222199310010546</t>
    <phoneticPr fontId="2" type="noConversion"/>
  </si>
  <si>
    <t>9</t>
  </si>
  <si>
    <t>吴*</t>
    <phoneticPr fontId="2" type="noConversion"/>
  </si>
  <si>
    <t>341222199602280273</t>
    <phoneticPr fontId="2" type="noConversion"/>
  </si>
  <si>
    <t>63</t>
    <phoneticPr fontId="2" type="noConversion"/>
  </si>
  <si>
    <t>10</t>
  </si>
  <si>
    <t>于*进</t>
    <phoneticPr fontId="2" type="noConversion"/>
  </si>
  <si>
    <t>341222199506247895</t>
    <phoneticPr fontId="2" type="noConversion"/>
  </si>
  <si>
    <t>60</t>
    <phoneticPr fontId="2" type="noConversion"/>
  </si>
  <si>
    <t>4</t>
    <phoneticPr fontId="2" type="noConversion"/>
  </si>
  <si>
    <t>11</t>
  </si>
  <si>
    <t>张*</t>
    <phoneticPr fontId="2" type="noConversion"/>
  </si>
  <si>
    <t>341222199412291502</t>
    <phoneticPr fontId="2" type="noConversion"/>
  </si>
  <si>
    <t>12</t>
  </si>
  <si>
    <t>张*睿</t>
    <phoneticPr fontId="2" type="noConversion"/>
  </si>
  <si>
    <t>341222199703051023</t>
    <phoneticPr fontId="2" type="noConversion"/>
  </si>
  <si>
    <t>47</t>
    <phoneticPr fontId="2" type="noConversion"/>
  </si>
  <si>
    <t>13</t>
  </si>
  <si>
    <t>孙*</t>
    <phoneticPr fontId="2" type="noConversion"/>
  </si>
  <si>
    <t>341222198805251814</t>
    <phoneticPr fontId="2" type="noConversion"/>
  </si>
  <si>
    <t>14</t>
  </si>
  <si>
    <t>341222198706203884</t>
    <phoneticPr fontId="2" type="noConversion"/>
  </si>
  <si>
    <t>15</t>
  </si>
  <si>
    <t>范*贝</t>
    <phoneticPr fontId="2" type="noConversion"/>
  </si>
  <si>
    <t>341222199509032507</t>
    <phoneticPr fontId="2" type="noConversion"/>
  </si>
  <si>
    <t>16</t>
  </si>
  <si>
    <t>关*萍</t>
    <phoneticPr fontId="2" type="noConversion"/>
  </si>
  <si>
    <t>341222199710282962</t>
    <phoneticPr fontId="2" type="noConversion"/>
  </si>
  <si>
    <t>79</t>
    <phoneticPr fontId="2" type="noConversion"/>
  </si>
  <si>
    <t>17</t>
  </si>
  <si>
    <t>刘*庆</t>
    <phoneticPr fontId="2" type="noConversion"/>
  </si>
  <si>
    <t>341222200004162803</t>
    <phoneticPr fontId="2" type="noConversion"/>
  </si>
  <si>
    <t>68</t>
    <phoneticPr fontId="2" type="noConversion"/>
  </si>
  <si>
    <t>18</t>
  </si>
  <si>
    <t>岳*曦</t>
    <phoneticPr fontId="2" type="noConversion"/>
  </si>
  <si>
    <t>341222199503082095</t>
    <phoneticPr fontId="2" type="noConversion"/>
  </si>
  <si>
    <t>19</t>
  </si>
  <si>
    <t>341222199609298214</t>
    <phoneticPr fontId="2" type="noConversion"/>
  </si>
  <si>
    <t>56</t>
    <phoneticPr fontId="2" type="noConversion"/>
  </si>
  <si>
    <t>20</t>
  </si>
  <si>
    <t>张*玉</t>
    <phoneticPr fontId="2" type="noConversion"/>
  </si>
  <si>
    <t>341222200011300768</t>
    <phoneticPr fontId="2" type="noConversion"/>
  </si>
  <si>
    <t>51</t>
    <phoneticPr fontId="2" type="noConversion"/>
  </si>
  <si>
    <t>21</t>
  </si>
  <si>
    <t xml:space="preserve">秦*强 </t>
    <phoneticPr fontId="2" type="noConversion"/>
  </si>
  <si>
    <t>341222198812086319</t>
    <phoneticPr fontId="2" type="noConversion"/>
  </si>
  <si>
    <t>54</t>
    <phoneticPr fontId="2" type="noConversion"/>
  </si>
  <si>
    <t>22</t>
  </si>
  <si>
    <t>岳*彩</t>
    <phoneticPr fontId="2" type="noConversion"/>
  </si>
  <si>
    <t>341222198703072081</t>
    <phoneticPr fontId="2" type="noConversion"/>
  </si>
  <si>
    <t>23</t>
  </si>
  <si>
    <t>王*梅</t>
    <phoneticPr fontId="2" type="noConversion"/>
  </si>
  <si>
    <t>341222199411080543</t>
    <phoneticPr fontId="2" type="noConversion"/>
  </si>
  <si>
    <t>24</t>
  </si>
  <si>
    <t>贾*</t>
    <phoneticPr fontId="2" type="noConversion"/>
  </si>
  <si>
    <t>341222199611058252</t>
    <phoneticPr fontId="2" type="noConversion"/>
  </si>
  <si>
    <t>76</t>
    <phoneticPr fontId="2" type="noConversion"/>
  </si>
  <si>
    <t>25</t>
  </si>
  <si>
    <t>余*勃</t>
    <phoneticPr fontId="2" type="noConversion"/>
  </si>
  <si>
    <t>341222200012240752</t>
    <phoneticPr fontId="2" type="noConversion"/>
  </si>
  <si>
    <t>72</t>
    <phoneticPr fontId="2" type="noConversion"/>
  </si>
  <si>
    <t>26</t>
  </si>
  <si>
    <t>郭*</t>
    <phoneticPr fontId="2" type="noConversion"/>
  </si>
  <si>
    <t>341222199706253552</t>
    <phoneticPr fontId="2" type="noConversion"/>
  </si>
  <si>
    <t>67</t>
    <phoneticPr fontId="2" type="noConversion"/>
  </si>
  <si>
    <t>9</t>
    <phoneticPr fontId="2" type="noConversion"/>
  </si>
  <si>
    <t>27</t>
  </si>
  <si>
    <t>滕*昊</t>
    <phoneticPr fontId="2" type="noConversion"/>
  </si>
  <si>
    <t>341222200006010010</t>
    <phoneticPr fontId="2" type="noConversion"/>
  </si>
  <si>
    <t>71</t>
    <phoneticPr fontId="2" type="noConversion"/>
  </si>
  <si>
    <t>28</t>
  </si>
  <si>
    <t>代*壮</t>
    <phoneticPr fontId="2" type="noConversion"/>
  </si>
  <si>
    <t>341222199809096879</t>
    <phoneticPr fontId="2" type="noConversion"/>
  </si>
  <si>
    <t>电气自动化</t>
    <phoneticPr fontId="2" type="noConversion"/>
  </si>
  <si>
    <t>29</t>
  </si>
  <si>
    <t>崔*龙</t>
    <phoneticPr fontId="2" type="noConversion"/>
  </si>
  <si>
    <t>34122219880903653X</t>
    <phoneticPr fontId="2" type="noConversion"/>
  </si>
  <si>
    <t>30</t>
  </si>
  <si>
    <t>屈*鹏</t>
    <phoneticPr fontId="2" type="noConversion"/>
  </si>
  <si>
    <t>341222200003122455</t>
    <phoneticPr fontId="2" type="noConversion"/>
  </si>
  <si>
    <t>31</t>
  </si>
  <si>
    <t>宋*涛</t>
    <phoneticPr fontId="2" type="noConversion"/>
  </si>
  <si>
    <t>341222199004086956</t>
    <phoneticPr fontId="2" type="noConversion"/>
  </si>
  <si>
    <t>32</t>
  </si>
  <si>
    <t>伲*</t>
    <phoneticPr fontId="2" type="noConversion"/>
  </si>
  <si>
    <t>341222199306259170</t>
    <phoneticPr fontId="2" type="noConversion"/>
  </si>
  <si>
    <t>33</t>
  </si>
  <si>
    <t>何*旭</t>
    <phoneticPr fontId="2" type="noConversion"/>
  </si>
  <si>
    <t>34122219880217143X</t>
    <phoneticPr fontId="2" type="noConversion"/>
  </si>
  <si>
    <t>34</t>
  </si>
  <si>
    <t>姚*</t>
    <phoneticPr fontId="2" type="noConversion"/>
  </si>
  <si>
    <t>341222199404107672</t>
    <phoneticPr fontId="2" type="noConversion"/>
  </si>
  <si>
    <t>35</t>
  </si>
  <si>
    <t>贺*霄</t>
    <phoneticPr fontId="2" type="noConversion"/>
  </si>
  <si>
    <t>34122220000407079X</t>
    <phoneticPr fontId="2" type="noConversion"/>
  </si>
  <si>
    <t>36</t>
  </si>
  <si>
    <t>李*</t>
    <phoneticPr fontId="2" type="noConversion"/>
  </si>
  <si>
    <t>341222199901091018</t>
    <phoneticPr fontId="2" type="noConversion"/>
  </si>
  <si>
    <t>37</t>
  </si>
  <si>
    <t>张*瑜</t>
    <phoneticPr fontId="2" type="noConversion"/>
  </si>
  <si>
    <t>341222199801241015</t>
    <phoneticPr fontId="2" type="noConversion"/>
  </si>
  <si>
    <t>15256497469</t>
    <phoneticPr fontId="2" type="noConversion"/>
  </si>
  <si>
    <t>38</t>
  </si>
  <si>
    <t>任*宇</t>
    <phoneticPr fontId="2" type="noConversion"/>
  </si>
  <si>
    <t>34122219920919597X</t>
    <phoneticPr fontId="2" type="noConversion"/>
  </si>
  <si>
    <t>给排水</t>
    <phoneticPr fontId="2" type="noConversion"/>
  </si>
  <si>
    <t>39</t>
  </si>
  <si>
    <t>34122219930501143X</t>
    <phoneticPr fontId="2" type="noConversion"/>
  </si>
  <si>
    <t>40</t>
  </si>
  <si>
    <t>丁*君</t>
    <phoneticPr fontId="2" type="noConversion"/>
  </si>
  <si>
    <t>341222198810260010</t>
    <phoneticPr fontId="2" type="noConversion"/>
  </si>
  <si>
    <t>41</t>
  </si>
  <si>
    <t>辛*</t>
    <phoneticPr fontId="2" type="noConversion"/>
  </si>
  <si>
    <t>341222199410173254</t>
    <phoneticPr fontId="2" type="noConversion"/>
  </si>
  <si>
    <t>42</t>
  </si>
  <si>
    <t>徐*莉</t>
    <phoneticPr fontId="2" type="noConversion"/>
  </si>
  <si>
    <t>341222199009111866</t>
    <phoneticPr fontId="2" type="noConversion"/>
  </si>
  <si>
    <t>水质检验</t>
    <phoneticPr fontId="2" type="noConversion"/>
  </si>
  <si>
    <t>43</t>
  </si>
  <si>
    <t>张*曼</t>
    <phoneticPr fontId="2" type="noConversion"/>
  </si>
  <si>
    <t>341222199611150526</t>
    <phoneticPr fontId="2" type="noConversion"/>
  </si>
  <si>
    <t>44</t>
  </si>
  <si>
    <t>周*合</t>
    <phoneticPr fontId="2" type="noConversion"/>
  </si>
  <si>
    <t>341222199401056005</t>
    <phoneticPr fontId="2" type="noConversion"/>
  </si>
  <si>
    <t>45</t>
  </si>
  <si>
    <t>洪*伟</t>
    <phoneticPr fontId="2" type="noConversion"/>
  </si>
  <si>
    <t>341222199701101410</t>
    <phoneticPr fontId="2" type="noConversion"/>
  </si>
  <si>
    <t>46</t>
  </si>
  <si>
    <t>张*燕</t>
    <phoneticPr fontId="2" type="noConversion"/>
  </si>
  <si>
    <t>341222199602224440</t>
    <phoneticPr fontId="2" type="noConversion"/>
  </si>
  <si>
    <t>47</t>
  </si>
  <si>
    <t>徐*峰</t>
    <phoneticPr fontId="2" type="noConversion"/>
  </si>
  <si>
    <t>341222198806060796</t>
    <phoneticPr fontId="2" type="noConversion"/>
  </si>
  <si>
    <t>48</t>
  </si>
  <si>
    <t>郭*娟</t>
    <phoneticPr fontId="2" type="noConversion"/>
  </si>
  <si>
    <t>341222199004153565</t>
    <phoneticPr fontId="2" type="noConversion"/>
  </si>
  <si>
    <t>49</t>
  </si>
  <si>
    <t>徐*丹</t>
    <phoneticPr fontId="2" type="noConversion"/>
  </si>
  <si>
    <t>341222199001260322</t>
    <phoneticPr fontId="2" type="noConversion"/>
  </si>
  <si>
    <t>50</t>
  </si>
  <si>
    <t>裴*子</t>
    <phoneticPr fontId="2" type="noConversion"/>
  </si>
  <si>
    <t>341222200005025579</t>
    <phoneticPr fontId="2" type="noConversion"/>
  </si>
  <si>
    <t>51</t>
  </si>
  <si>
    <t>唐*哲</t>
    <phoneticPr fontId="2" type="noConversion"/>
  </si>
  <si>
    <t>341222199210280012</t>
    <phoneticPr fontId="2" type="noConversion"/>
  </si>
  <si>
    <t>电工</t>
    <phoneticPr fontId="2" type="noConversion"/>
  </si>
  <si>
    <t>52</t>
  </si>
  <si>
    <t>刘*</t>
    <phoneticPr fontId="2" type="noConversion"/>
  </si>
  <si>
    <t>34212319750129023X</t>
    <phoneticPr fontId="2" type="noConversion"/>
  </si>
  <si>
    <t>53</t>
  </si>
  <si>
    <t>范*</t>
    <phoneticPr fontId="2" type="noConversion"/>
  </si>
  <si>
    <t>341222198404244699</t>
    <phoneticPr fontId="2" type="noConversion"/>
  </si>
  <si>
    <t>54</t>
  </si>
  <si>
    <t>胡*</t>
    <phoneticPr fontId="2" type="noConversion"/>
  </si>
  <si>
    <t>341222199503230270</t>
    <phoneticPr fontId="2" type="noConversion"/>
  </si>
  <si>
    <t>55</t>
  </si>
  <si>
    <t>341222199310281418</t>
    <phoneticPr fontId="2" type="noConversion"/>
  </si>
  <si>
    <t>机修工</t>
    <phoneticPr fontId="2" type="noConversion"/>
  </si>
  <si>
    <t>56</t>
  </si>
  <si>
    <t>许*</t>
    <phoneticPr fontId="2" type="noConversion"/>
  </si>
  <si>
    <t>341222199504160016</t>
    <phoneticPr fontId="2" type="noConversion"/>
  </si>
  <si>
    <t>57</t>
  </si>
  <si>
    <t>王*祥</t>
    <phoneticPr fontId="2" type="noConversion"/>
  </si>
  <si>
    <t>341222199703070531</t>
    <phoneticPr fontId="2" type="noConversion"/>
  </si>
  <si>
    <t>58</t>
  </si>
  <si>
    <t>341222199809071452</t>
    <phoneticPr fontId="2" type="noConversion"/>
  </si>
  <si>
    <t>驾驶员</t>
    <phoneticPr fontId="2" type="noConversion"/>
  </si>
  <si>
    <t>59</t>
  </si>
  <si>
    <t>王*</t>
    <phoneticPr fontId="2" type="noConversion"/>
  </si>
  <si>
    <t>341222198410053338</t>
    <phoneticPr fontId="2" type="noConversion"/>
  </si>
  <si>
    <t>60</t>
  </si>
  <si>
    <t>王*东</t>
    <phoneticPr fontId="2" type="noConversion"/>
  </si>
  <si>
    <t>341222198312020030</t>
    <phoneticPr fontId="2" type="noConversion"/>
  </si>
  <si>
    <t>61</t>
  </si>
  <si>
    <t>解*秋</t>
    <phoneticPr fontId="2" type="noConversion"/>
  </si>
  <si>
    <t>342123197808100453</t>
    <phoneticPr fontId="2" type="noConversion"/>
  </si>
  <si>
    <t>62</t>
  </si>
  <si>
    <t>王*礼</t>
    <phoneticPr fontId="2" type="noConversion"/>
  </si>
  <si>
    <t>341222197308149179</t>
    <phoneticPr fontId="2" type="noConversion"/>
  </si>
  <si>
    <t>63</t>
  </si>
  <si>
    <t>王*地</t>
    <phoneticPr fontId="2" type="noConversion"/>
  </si>
  <si>
    <t>341222199502129218</t>
    <phoneticPr fontId="2" type="noConversion"/>
  </si>
  <si>
    <t>64</t>
  </si>
  <si>
    <t>王*振</t>
    <phoneticPr fontId="2" type="noConversion"/>
  </si>
  <si>
    <t>341222197809096036</t>
    <phoneticPr fontId="2" type="noConversion"/>
  </si>
  <si>
    <t>65</t>
  </si>
  <si>
    <t>袁*</t>
    <phoneticPr fontId="2" type="noConversion"/>
  </si>
  <si>
    <t>34122219830828333X</t>
    <phoneticPr fontId="2" type="noConversion"/>
  </si>
  <si>
    <t>66</t>
  </si>
  <si>
    <t>田*</t>
    <phoneticPr fontId="2" type="noConversion"/>
  </si>
  <si>
    <t>342123198301040011</t>
    <phoneticPr fontId="2" type="noConversion"/>
  </si>
  <si>
    <t>67</t>
  </si>
  <si>
    <t>岳*明</t>
    <phoneticPr fontId="2" type="noConversion"/>
  </si>
  <si>
    <t>341222198710012116</t>
    <phoneticPr fontId="2" type="noConversion"/>
  </si>
  <si>
    <t>68</t>
  </si>
  <si>
    <t>张*亮</t>
    <phoneticPr fontId="2" type="noConversion"/>
  </si>
  <si>
    <t>341222197708299176</t>
    <phoneticPr fontId="2" type="noConversion"/>
  </si>
  <si>
    <t>69</t>
  </si>
  <si>
    <t>34122219911009655X</t>
    <phoneticPr fontId="2" type="noConversion"/>
  </si>
  <si>
    <t>70</t>
  </si>
  <si>
    <t>341222198710021039</t>
    <phoneticPr fontId="2" type="noConversion"/>
  </si>
  <si>
    <t>71</t>
  </si>
  <si>
    <t>342123199107280753</t>
    <phoneticPr fontId="2" type="noConversion"/>
  </si>
  <si>
    <t>72</t>
  </si>
  <si>
    <t>吴*锋</t>
    <phoneticPr fontId="2" type="noConversion"/>
  </si>
  <si>
    <t>341222198901050270</t>
    <phoneticPr fontId="2" type="noConversion"/>
  </si>
  <si>
    <t>73</t>
  </si>
  <si>
    <t>于*伟</t>
    <phoneticPr fontId="2" type="noConversion"/>
  </si>
  <si>
    <t>342123199512283018</t>
    <phoneticPr fontId="2" type="noConversion"/>
  </si>
  <si>
    <t>74</t>
  </si>
  <si>
    <t>贾*猛</t>
    <phoneticPr fontId="2" type="noConversion"/>
  </si>
  <si>
    <t>341222199404080756</t>
    <phoneticPr fontId="2" type="noConversion"/>
  </si>
  <si>
    <t>75</t>
  </si>
  <si>
    <t>李*强</t>
    <phoneticPr fontId="2" type="noConversion"/>
  </si>
  <si>
    <t>341222199212074693</t>
    <phoneticPr fontId="2" type="noConversion"/>
  </si>
  <si>
    <t>76</t>
  </si>
  <si>
    <t>张*贵</t>
    <phoneticPr fontId="2" type="noConversion"/>
  </si>
  <si>
    <t>342123197206164417</t>
    <phoneticPr fontId="2" type="noConversion"/>
  </si>
</sst>
</file>

<file path=xl/styles.xml><?xml version="1.0" encoding="utf-8"?>
<styleSheet xmlns="http://schemas.openxmlformats.org/spreadsheetml/2006/main">
  <fonts count="5">
    <font>
      <sz val="11"/>
      <color theme="1"/>
      <name val="宋体"/>
      <family val="2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49" fontId="0" fillId="0" borderId="2" xfId="0" applyNumberForma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49" fontId="4" fillId="2" borderId="2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78"/>
  <sheetViews>
    <sheetView tabSelected="1" zoomScale="115" zoomScaleNormal="115" workbookViewId="0">
      <pane ySplit="2" topLeftCell="A48" activePane="bottomLeft" state="frozen"/>
      <selection pane="bottomLeft" activeCell="K85" sqref="K85"/>
    </sheetView>
  </sheetViews>
  <sheetFormatPr defaultRowHeight="13.5"/>
  <cols>
    <col min="1" max="1" width="4.5" style="28" customWidth="1"/>
    <col min="2" max="2" width="9" style="28" customWidth="1"/>
    <col min="3" max="3" width="17.625" style="28" hidden="1" customWidth="1"/>
    <col min="4" max="4" width="17.75" style="4" customWidth="1"/>
    <col min="5" max="5" width="13.125" style="28" hidden="1" customWidth="1"/>
    <col min="6" max="6" width="9.5" style="28" customWidth="1"/>
    <col min="7" max="7" width="9" style="4" hidden="1" customWidth="1"/>
    <col min="8" max="8" width="9" hidden="1" customWidth="1"/>
    <col min="9" max="9" width="7.125" hidden="1" customWidth="1"/>
    <col min="10" max="10" width="9" style="4"/>
    <col min="11" max="11" width="8.25" style="4" customWidth="1"/>
    <col min="12" max="12" width="9" style="4"/>
  </cols>
  <sheetData>
    <row r="1" spans="1:12" ht="20.25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s="4" customFormat="1" ht="29.25" customHeight="1">
      <c r="A2" s="2" t="s">
        <v>1</v>
      </c>
      <c r="B2" s="2" t="s">
        <v>2</v>
      </c>
      <c r="C2" s="2" t="s">
        <v>3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3" t="s">
        <v>8</v>
      </c>
      <c r="J2" s="3" t="s">
        <v>9</v>
      </c>
      <c r="K2" s="3" t="s">
        <v>10</v>
      </c>
      <c r="L2" s="2" t="s">
        <v>11</v>
      </c>
    </row>
    <row r="3" spans="1:12" ht="17.25" customHeight="1">
      <c r="A3" s="5" t="s">
        <v>12</v>
      </c>
      <c r="B3" s="6" t="s">
        <v>13</v>
      </c>
      <c r="C3" s="7" t="s">
        <v>14</v>
      </c>
      <c r="D3" s="8" t="str">
        <f>REPLACEB(C3,7,6,"******")</f>
        <v>341222******200786</v>
      </c>
      <c r="E3" s="9">
        <v>13075066663</v>
      </c>
      <c r="F3" s="10" t="s">
        <v>15</v>
      </c>
      <c r="G3" s="5" t="s">
        <v>16</v>
      </c>
      <c r="H3" s="5" t="s">
        <v>17</v>
      </c>
      <c r="I3" s="2">
        <v>1</v>
      </c>
      <c r="J3" s="5">
        <f t="shared" ref="J3:J49" si="0">G3+I3</f>
        <v>75</v>
      </c>
      <c r="K3" s="2">
        <v>96</v>
      </c>
      <c r="L3" s="5">
        <f t="shared" ref="L3:L29" si="1">K3*0.5+J3*0.5</f>
        <v>85.5</v>
      </c>
    </row>
    <row r="4" spans="1:12" ht="17.25" customHeight="1">
      <c r="A4" s="5" t="s">
        <v>18</v>
      </c>
      <c r="B4" s="6" t="s">
        <v>19</v>
      </c>
      <c r="C4" s="7" t="s">
        <v>20</v>
      </c>
      <c r="D4" s="8" t="str">
        <f t="shared" ref="D4:D67" si="2">REPLACEB(C4,7,6,"******")</f>
        <v>341222******060527</v>
      </c>
      <c r="E4" s="9">
        <v>15575109260</v>
      </c>
      <c r="F4" s="11" t="s">
        <v>15</v>
      </c>
      <c r="G4" s="5" t="s">
        <v>21</v>
      </c>
      <c r="H4" s="5" t="s">
        <v>17</v>
      </c>
      <c r="I4" s="2">
        <v>1</v>
      </c>
      <c r="J4" s="5">
        <f t="shared" si="0"/>
        <v>62</v>
      </c>
      <c r="K4" s="2">
        <v>97</v>
      </c>
      <c r="L4" s="5">
        <f t="shared" si="1"/>
        <v>79.5</v>
      </c>
    </row>
    <row r="5" spans="1:12" ht="17.25" customHeight="1">
      <c r="A5" s="5" t="s">
        <v>22</v>
      </c>
      <c r="B5" s="6" t="s">
        <v>23</v>
      </c>
      <c r="C5" s="12" t="s">
        <v>24</v>
      </c>
      <c r="D5" s="8" t="str">
        <f t="shared" si="2"/>
        <v>341222******310285</v>
      </c>
      <c r="E5" s="13">
        <v>18755822151</v>
      </c>
      <c r="F5" s="14" t="s">
        <v>15</v>
      </c>
      <c r="G5" s="5" t="s">
        <v>21</v>
      </c>
      <c r="H5" s="5" t="s">
        <v>25</v>
      </c>
      <c r="I5" s="2"/>
      <c r="J5" s="5">
        <f t="shared" si="0"/>
        <v>61</v>
      </c>
      <c r="K5" s="2">
        <v>89</v>
      </c>
      <c r="L5" s="5">
        <f t="shared" si="1"/>
        <v>75</v>
      </c>
    </row>
    <row r="6" spans="1:12" ht="17.25" customHeight="1">
      <c r="A6" s="5" t="s">
        <v>26</v>
      </c>
      <c r="B6" s="15" t="s">
        <v>27</v>
      </c>
      <c r="C6" s="12" t="s">
        <v>28</v>
      </c>
      <c r="D6" s="8" t="str">
        <f t="shared" si="2"/>
        <v>341222******211011</v>
      </c>
      <c r="E6" s="13">
        <v>17733360511</v>
      </c>
      <c r="F6" s="14" t="s">
        <v>15</v>
      </c>
      <c r="G6" s="5" t="s">
        <v>29</v>
      </c>
      <c r="H6" s="5" t="s">
        <v>30</v>
      </c>
      <c r="I6" s="2">
        <v>-2</v>
      </c>
      <c r="J6" s="5">
        <f t="shared" si="0"/>
        <v>56</v>
      </c>
      <c r="K6" s="2">
        <v>95</v>
      </c>
      <c r="L6" s="5">
        <f t="shared" si="1"/>
        <v>75.5</v>
      </c>
    </row>
    <row r="7" spans="1:12" ht="17.25" customHeight="1">
      <c r="A7" s="5" t="s">
        <v>31</v>
      </c>
      <c r="B7" s="6" t="s">
        <v>32</v>
      </c>
      <c r="C7" s="7" t="s">
        <v>33</v>
      </c>
      <c r="D7" s="8" t="str">
        <f t="shared" si="2"/>
        <v>341222******152963</v>
      </c>
      <c r="E7" s="9">
        <v>18355850758</v>
      </c>
      <c r="F7" s="16" t="s">
        <v>15</v>
      </c>
      <c r="G7" s="5" t="s">
        <v>34</v>
      </c>
      <c r="H7" s="5" t="s">
        <v>30</v>
      </c>
      <c r="I7" s="2">
        <v>-2</v>
      </c>
      <c r="J7" s="5">
        <f t="shared" si="0"/>
        <v>53</v>
      </c>
      <c r="K7" s="2">
        <v>91</v>
      </c>
      <c r="L7" s="5">
        <f t="shared" si="1"/>
        <v>72</v>
      </c>
    </row>
    <row r="8" spans="1:12" ht="17.25" customHeight="1">
      <c r="A8" s="5" t="s">
        <v>35</v>
      </c>
      <c r="B8" s="15" t="s">
        <v>36</v>
      </c>
      <c r="C8" s="12" t="s">
        <v>37</v>
      </c>
      <c r="D8" s="8" t="str">
        <f t="shared" si="2"/>
        <v>341222******271437</v>
      </c>
      <c r="E8" s="9">
        <v>15755845175</v>
      </c>
      <c r="F8" s="10" t="s">
        <v>15</v>
      </c>
      <c r="G8" s="5" t="s">
        <v>38</v>
      </c>
      <c r="H8" s="5" t="s">
        <v>17</v>
      </c>
      <c r="I8" s="2"/>
      <c r="J8" s="5">
        <f t="shared" si="0"/>
        <v>70</v>
      </c>
      <c r="K8" s="2">
        <v>69</v>
      </c>
      <c r="L8" s="5">
        <f t="shared" si="1"/>
        <v>69.5</v>
      </c>
    </row>
    <row r="9" spans="1:12" ht="17.25" customHeight="1">
      <c r="A9" s="5" t="s">
        <v>39</v>
      </c>
      <c r="B9" s="6" t="s">
        <v>40</v>
      </c>
      <c r="C9" s="12" t="s">
        <v>41</v>
      </c>
      <c r="D9" s="8" t="str">
        <f t="shared" si="2"/>
        <v>341222******038172</v>
      </c>
      <c r="E9" s="14">
        <v>18656941003</v>
      </c>
      <c r="F9" s="14" t="s">
        <v>15</v>
      </c>
      <c r="G9" s="5" t="s">
        <v>42</v>
      </c>
      <c r="H9" s="5" t="s">
        <v>43</v>
      </c>
      <c r="I9" s="2">
        <v>1</v>
      </c>
      <c r="J9" s="5">
        <f t="shared" si="0"/>
        <v>70</v>
      </c>
      <c r="K9" s="2">
        <v>92</v>
      </c>
      <c r="L9" s="5">
        <f t="shared" si="1"/>
        <v>81</v>
      </c>
    </row>
    <row r="10" spans="1:12" ht="17.25" customHeight="1">
      <c r="A10" s="5" t="s">
        <v>44</v>
      </c>
      <c r="B10" s="15" t="s">
        <v>45</v>
      </c>
      <c r="C10" s="12" t="s">
        <v>46</v>
      </c>
      <c r="D10" s="8" t="str">
        <f t="shared" si="2"/>
        <v>341222******010546</v>
      </c>
      <c r="E10" s="13">
        <v>18326880015</v>
      </c>
      <c r="F10" s="14" t="s">
        <v>15</v>
      </c>
      <c r="G10" s="5" t="s">
        <v>29</v>
      </c>
      <c r="H10" s="5" t="s">
        <v>25</v>
      </c>
      <c r="I10" s="2">
        <v>-1</v>
      </c>
      <c r="J10" s="5">
        <f t="shared" si="0"/>
        <v>57</v>
      </c>
      <c r="K10" s="2">
        <v>73</v>
      </c>
      <c r="L10" s="5">
        <f t="shared" si="1"/>
        <v>65</v>
      </c>
    </row>
    <row r="11" spans="1:12" ht="17.25" customHeight="1">
      <c r="A11" s="5" t="s">
        <v>47</v>
      </c>
      <c r="B11" s="15" t="s">
        <v>48</v>
      </c>
      <c r="C11" s="12" t="s">
        <v>49</v>
      </c>
      <c r="D11" s="8" t="str">
        <f t="shared" si="2"/>
        <v>341222******280273</v>
      </c>
      <c r="E11" s="13">
        <v>17682833291</v>
      </c>
      <c r="F11" s="14" t="s">
        <v>15</v>
      </c>
      <c r="G11" s="5" t="s">
        <v>50</v>
      </c>
      <c r="H11" s="5" t="s">
        <v>17</v>
      </c>
      <c r="I11" s="2"/>
      <c r="J11" s="5">
        <f t="shared" si="0"/>
        <v>63</v>
      </c>
      <c r="K11" s="2">
        <v>68</v>
      </c>
      <c r="L11" s="5">
        <f t="shared" si="1"/>
        <v>65.5</v>
      </c>
    </row>
    <row r="12" spans="1:12" ht="17.25" customHeight="1">
      <c r="A12" s="5" t="s">
        <v>51</v>
      </c>
      <c r="B12" s="15" t="s">
        <v>52</v>
      </c>
      <c r="C12" s="12" t="s">
        <v>53</v>
      </c>
      <c r="D12" s="8" t="str">
        <f t="shared" si="2"/>
        <v>341222******247895</v>
      </c>
      <c r="E12" s="9">
        <v>18155821969</v>
      </c>
      <c r="F12" s="10" t="s">
        <v>15</v>
      </c>
      <c r="G12" s="5" t="s">
        <v>54</v>
      </c>
      <c r="H12" s="5" t="s">
        <v>55</v>
      </c>
      <c r="I12" s="2">
        <v>1</v>
      </c>
      <c r="J12" s="5">
        <f t="shared" si="0"/>
        <v>61</v>
      </c>
      <c r="K12" s="2">
        <v>94</v>
      </c>
      <c r="L12" s="5">
        <f t="shared" si="1"/>
        <v>77.5</v>
      </c>
    </row>
    <row r="13" spans="1:12" ht="17.25" customHeight="1">
      <c r="A13" s="5" t="s">
        <v>56</v>
      </c>
      <c r="B13" s="6" t="s">
        <v>57</v>
      </c>
      <c r="C13" s="7" t="s">
        <v>58</v>
      </c>
      <c r="D13" s="8" t="str">
        <f t="shared" si="2"/>
        <v>341222******291502</v>
      </c>
      <c r="E13" s="9">
        <v>18856887828</v>
      </c>
      <c r="F13" s="10" t="s">
        <v>15</v>
      </c>
      <c r="G13" s="5" t="s">
        <v>50</v>
      </c>
      <c r="H13" s="5" t="s">
        <v>30</v>
      </c>
      <c r="I13" s="2">
        <v>-1</v>
      </c>
      <c r="J13" s="5">
        <f t="shared" si="0"/>
        <v>62</v>
      </c>
      <c r="K13" s="2">
        <v>93</v>
      </c>
      <c r="L13" s="5">
        <f t="shared" si="1"/>
        <v>77.5</v>
      </c>
    </row>
    <row r="14" spans="1:12" ht="17.25" customHeight="1">
      <c r="A14" s="5" t="s">
        <v>59</v>
      </c>
      <c r="B14" s="6" t="s">
        <v>60</v>
      </c>
      <c r="C14" s="7" t="s">
        <v>61</v>
      </c>
      <c r="D14" s="8" t="str">
        <f t="shared" si="2"/>
        <v>341222******051023</v>
      </c>
      <c r="E14" s="13">
        <v>15955808077</v>
      </c>
      <c r="F14" s="14" t="s">
        <v>15</v>
      </c>
      <c r="G14" s="5" t="s">
        <v>62</v>
      </c>
      <c r="H14" s="5" t="s">
        <v>55</v>
      </c>
      <c r="I14" s="2">
        <v>1</v>
      </c>
      <c r="J14" s="5">
        <f t="shared" si="0"/>
        <v>48</v>
      </c>
      <c r="K14" s="2">
        <v>94</v>
      </c>
      <c r="L14" s="5">
        <f t="shared" si="1"/>
        <v>71</v>
      </c>
    </row>
    <row r="15" spans="1:12" ht="17.25" customHeight="1">
      <c r="A15" s="5" t="s">
        <v>63</v>
      </c>
      <c r="B15" s="15" t="s">
        <v>64</v>
      </c>
      <c r="C15" s="17" t="s">
        <v>65</v>
      </c>
      <c r="D15" s="8" t="str">
        <f t="shared" si="2"/>
        <v>341222******251814</v>
      </c>
      <c r="E15" s="13">
        <v>15055510444</v>
      </c>
      <c r="F15" s="14" t="s">
        <v>15</v>
      </c>
      <c r="G15" s="5" t="s">
        <v>29</v>
      </c>
      <c r="H15" s="5" t="s">
        <v>55</v>
      </c>
      <c r="I15" s="2">
        <v>1</v>
      </c>
      <c r="J15" s="5">
        <f t="shared" si="0"/>
        <v>59</v>
      </c>
      <c r="K15" s="2">
        <v>74</v>
      </c>
      <c r="L15" s="5">
        <f t="shared" si="1"/>
        <v>66.5</v>
      </c>
    </row>
    <row r="16" spans="1:12" ht="17.25" customHeight="1">
      <c r="A16" s="5" t="s">
        <v>66</v>
      </c>
      <c r="B16" s="13" t="s">
        <v>57</v>
      </c>
      <c r="C16" s="12" t="s">
        <v>67</v>
      </c>
      <c r="D16" s="8" t="str">
        <f t="shared" si="2"/>
        <v>341222******203884</v>
      </c>
      <c r="E16" s="13">
        <v>18196680508</v>
      </c>
      <c r="F16" s="14" t="s">
        <v>15</v>
      </c>
      <c r="G16" s="5" t="s">
        <v>16</v>
      </c>
      <c r="H16" s="5" t="s">
        <v>30</v>
      </c>
      <c r="I16" s="2">
        <v>-1</v>
      </c>
      <c r="J16" s="5">
        <f t="shared" si="0"/>
        <v>73</v>
      </c>
      <c r="K16" s="2">
        <v>78</v>
      </c>
      <c r="L16" s="5">
        <f t="shared" si="1"/>
        <v>75.5</v>
      </c>
    </row>
    <row r="17" spans="1:12" ht="17.25" customHeight="1">
      <c r="A17" s="5" t="s">
        <v>68</v>
      </c>
      <c r="B17" s="6" t="s">
        <v>69</v>
      </c>
      <c r="C17" s="7" t="s">
        <v>70</v>
      </c>
      <c r="D17" s="8" t="str">
        <f t="shared" si="2"/>
        <v>341222******032507</v>
      </c>
      <c r="E17" s="13">
        <v>18726496527</v>
      </c>
      <c r="F17" s="14" t="s">
        <v>15</v>
      </c>
      <c r="G17" s="5" t="s">
        <v>42</v>
      </c>
      <c r="H17" s="5" t="s">
        <v>25</v>
      </c>
      <c r="I17" s="2"/>
      <c r="J17" s="5">
        <f t="shared" si="0"/>
        <v>69</v>
      </c>
      <c r="K17" s="2">
        <v>90</v>
      </c>
      <c r="L17" s="5">
        <f t="shared" si="1"/>
        <v>79.5</v>
      </c>
    </row>
    <row r="18" spans="1:12" ht="17.25" customHeight="1">
      <c r="A18" s="5" t="s">
        <v>71</v>
      </c>
      <c r="B18" s="6" t="s">
        <v>72</v>
      </c>
      <c r="C18" s="7" t="s">
        <v>73</v>
      </c>
      <c r="D18" s="8" t="str">
        <f t="shared" si="2"/>
        <v>341222******282962</v>
      </c>
      <c r="E18" s="18">
        <v>15055589208</v>
      </c>
      <c r="F18" s="14" t="s">
        <v>15</v>
      </c>
      <c r="G18" s="5" t="s">
        <v>74</v>
      </c>
      <c r="H18" s="5" t="s">
        <v>30</v>
      </c>
      <c r="I18" s="2">
        <v>-1</v>
      </c>
      <c r="J18" s="5">
        <f t="shared" si="0"/>
        <v>78</v>
      </c>
      <c r="K18" s="2">
        <v>84</v>
      </c>
      <c r="L18" s="5">
        <f t="shared" si="1"/>
        <v>81</v>
      </c>
    </row>
    <row r="19" spans="1:12" ht="17.25" customHeight="1">
      <c r="A19" s="5" t="s">
        <v>75</v>
      </c>
      <c r="B19" s="6" t="s">
        <v>76</v>
      </c>
      <c r="C19" s="7" t="s">
        <v>77</v>
      </c>
      <c r="D19" s="8" t="str">
        <f t="shared" si="2"/>
        <v>341222******162803</v>
      </c>
      <c r="E19" s="13">
        <v>13966596097</v>
      </c>
      <c r="F19" s="14" t="s">
        <v>15</v>
      </c>
      <c r="G19" s="5" t="s">
        <v>78</v>
      </c>
      <c r="H19" s="5" t="s">
        <v>30</v>
      </c>
      <c r="I19" s="2">
        <v>-1</v>
      </c>
      <c r="J19" s="5">
        <f t="shared" si="0"/>
        <v>67</v>
      </c>
      <c r="K19" s="2">
        <v>87</v>
      </c>
      <c r="L19" s="5">
        <f t="shared" si="1"/>
        <v>77</v>
      </c>
    </row>
    <row r="20" spans="1:12" ht="17.25" customHeight="1">
      <c r="A20" s="5" t="s">
        <v>79</v>
      </c>
      <c r="B20" s="6" t="s">
        <v>80</v>
      </c>
      <c r="C20" s="7" t="s">
        <v>81</v>
      </c>
      <c r="D20" s="8" t="str">
        <f t="shared" si="2"/>
        <v>341222******082095</v>
      </c>
      <c r="E20" s="13">
        <v>15555433443</v>
      </c>
      <c r="F20" s="14" t="s">
        <v>15</v>
      </c>
      <c r="G20" s="5" t="s">
        <v>78</v>
      </c>
      <c r="H20" s="5" t="s">
        <v>25</v>
      </c>
      <c r="I20" s="2">
        <v>-1</v>
      </c>
      <c r="J20" s="5">
        <f t="shared" si="0"/>
        <v>67</v>
      </c>
      <c r="K20" s="2">
        <v>70</v>
      </c>
      <c r="L20" s="5">
        <f t="shared" si="1"/>
        <v>68.5</v>
      </c>
    </row>
    <row r="21" spans="1:12" ht="17.25" customHeight="1">
      <c r="A21" s="5" t="s">
        <v>82</v>
      </c>
      <c r="B21" s="6" t="s">
        <v>57</v>
      </c>
      <c r="C21" s="7" t="s">
        <v>83</v>
      </c>
      <c r="D21" s="8" t="str">
        <f t="shared" si="2"/>
        <v>341222******298214</v>
      </c>
      <c r="E21" s="9">
        <v>15551396976</v>
      </c>
      <c r="F21" s="10" t="s">
        <v>15</v>
      </c>
      <c r="G21" s="5" t="s">
        <v>84</v>
      </c>
      <c r="H21" s="5" t="s">
        <v>55</v>
      </c>
      <c r="I21" s="2">
        <v>2</v>
      </c>
      <c r="J21" s="5">
        <f t="shared" si="0"/>
        <v>58</v>
      </c>
      <c r="K21" s="2">
        <v>84</v>
      </c>
      <c r="L21" s="5">
        <f t="shared" si="1"/>
        <v>71</v>
      </c>
    </row>
    <row r="22" spans="1:12" ht="17.25" customHeight="1">
      <c r="A22" s="5" t="s">
        <v>85</v>
      </c>
      <c r="B22" s="15" t="s">
        <v>86</v>
      </c>
      <c r="C22" s="12" t="s">
        <v>87</v>
      </c>
      <c r="D22" s="8" t="str">
        <f t="shared" si="2"/>
        <v>341222******300768</v>
      </c>
      <c r="E22" s="9">
        <v>13075089981</v>
      </c>
      <c r="F22" s="10" t="s">
        <v>15</v>
      </c>
      <c r="G22" s="5" t="s">
        <v>88</v>
      </c>
      <c r="H22" s="5" t="s">
        <v>30</v>
      </c>
      <c r="I22" s="2">
        <v>-2</v>
      </c>
      <c r="J22" s="5">
        <f t="shared" si="0"/>
        <v>49</v>
      </c>
      <c r="K22" s="2">
        <v>79</v>
      </c>
      <c r="L22" s="5">
        <f t="shared" si="1"/>
        <v>64</v>
      </c>
    </row>
    <row r="23" spans="1:12" ht="17.25" customHeight="1">
      <c r="A23" s="5" t="s">
        <v>89</v>
      </c>
      <c r="B23" s="6" t="s">
        <v>90</v>
      </c>
      <c r="C23" s="7" t="s">
        <v>91</v>
      </c>
      <c r="D23" s="8" t="str">
        <f t="shared" si="2"/>
        <v>341222******086319</v>
      </c>
      <c r="E23" s="9">
        <v>13615678767</v>
      </c>
      <c r="F23" s="10" t="s">
        <v>15</v>
      </c>
      <c r="G23" s="5" t="s">
        <v>92</v>
      </c>
      <c r="H23" s="5" t="s">
        <v>55</v>
      </c>
      <c r="I23" s="2">
        <v>1</v>
      </c>
      <c r="J23" s="5">
        <f t="shared" si="0"/>
        <v>55</v>
      </c>
      <c r="K23" s="2">
        <v>77</v>
      </c>
      <c r="L23" s="5">
        <f t="shared" si="1"/>
        <v>66</v>
      </c>
    </row>
    <row r="24" spans="1:12" ht="17.25" customHeight="1">
      <c r="A24" s="5" t="s">
        <v>93</v>
      </c>
      <c r="B24" s="15" t="s">
        <v>94</v>
      </c>
      <c r="C24" s="12" t="s">
        <v>95</v>
      </c>
      <c r="D24" s="8" t="str">
        <f t="shared" si="2"/>
        <v>341222******072081</v>
      </c>
      <c r="E24" s="9">
        <v>13485588644</v>
      </c>
      <c r="F24" s="10" t="s">
        <v>15</v>
      </c>
      <c r="G24" s="5" t="s">
        <v>92</v>
      </c>
      <c r="H24" s="5" t="s">
        <v>55</v>
      </c>
      <c r="I24" s="2"/>
      <c r="J24" s="5">
        <f t="shared" si="0"/>
        <v>54</v>
      </c>
      <c r="K24" s="2">
        <v>0</v>
      </c>
      <c r="L24" s="5">
        <f t="shared" si="1"/>
        <v>27</v>
      </c>
    </row>
    <row r="25" spans="1:12" ht="17.25" customHeight="1">
      <c r="A25" s="5" t="s">
        <v>96</v>
      </c>
      <c r="B25" s="6" t="s">
        <v>97</v>
      </c>
      <c r="C25" s="12" t="s">
        <v>98</v>
      </c>
      <c r="D25" s="8" t="str">
        <f t="shared" si="2"/>
        <v>341222******080543</v>
      </c>
      <c r="E25" s="15">
        <v>13855816371</v>
      </c>
      <c r="F25" s="13" t="s">
        <v>15</v>
      </c>
      <c r="G25" s="5" t="s">
        <v>84</v>
      </c>
      <c r="H25" s="5" t="s">
        <v>25</v>
      </c>
      <c r="I25" s="2"/>
      <c r="J25" s="5">
        <f t="shared" si="0"/>
        <v>56</v>
      </c>
      <c r="K25" s="2">
        <v>77</v>
      </c>
      <c r="L25" s="5">
        <f t="shared" si="1"/>
        <v>66.5</v>
      </c>
    </row>
    <row r="26" spans="1:12" ht="17.25" customHeight="1">
      <c r="A26" s="5" t="s">
        <v>99</v>
      </c>
      <c r="B26" s="9" t="s">
        <v>100</v>
      </c>
      <c r="C26" s="7" t="s">
        <v>101</v>
      </c>
      <c r="D26" s="8" t="str">
        <f t="shared" si="2"/>
        <v>341222******058252</v>
      </c>
      <c r="E26" s="13">
        <v>18061731607</v>
      </c>
      <c r="F26" s="14" t="s">
        <v>15</v>
      </c>
      <c r="G26" s="5" t="s">
        <v>102</v>
      </c>
      <c r="H26" s="5" t="s">
        <v>30</v>
      </c>
      <c r="I26" s="2">
        <v>-2</v>
      </c>
      <c r="J26" s="5">
        <f t="shared" si="0"/>
        <v>74</v>
      </c>
      <c r="K26" s="2">
        <v>94</v>
      </c>
      <c r="L26" s="5">
        <f t="shared" si="1"/>
        <v>84</v>
      </c>
    </row>
    <row r="27" spans="1:12" ht="17.25" customHeight="1">
      <c r="A27" s="5" t="s">
        <v>103</v>
      </c>
      <c r="B27" s="6" t="s">
        <v>104</v>
      </c>
      <c r="C27" s="12" t="s">
        <v>105</v>
      </c>
      <c r="D27" s="8" t="str">
        <f t="shared" si="2"/>
        <v>341222******240752</v>
      </c>
      <c r="E27" s="13">
        <v>13866262344</v>
      </c>
      <c r="F27" s="14" t="s">
        <v>15</v>
      </c>
      <c r="G27" s="5" t="s">
        <v>106</v>
      </c>
      <c r="H27" s="5" t="s">
        <v>30</v>
      </c>
      <c r="I27" s="2">
        <v>-2</v>
      </c>
      <c r="J27" s="5">
        <f t="shared" si="0"/>
        <v>70</v>
      </c>
      <c r="K27" s="2">
        <v>86</v>
      </c>
      <c r="L27" s="5">
        <f t="shared" si="1"/>
        <v>78</v>
      </c>
    </row>
    <row r="28" spans="1:12" ht="17.25" customHeight="1">
      <c r="A28" s="5" t="s">
        <v>107</v>
      </c>
      <c r="B28" s="19" t="s">
        <v>108</v>
      </c>
      <c r="C28" s="12" t="s">
        <v>109</v>
      </c>
      <c r="D28" s="8" t="str">
        <f t="shared" si="2"/>
        <v>341222******253552</v>
      </c>
      <c r="E28" s="15">
        <v>17718131622</v>
      </c>
      <c r="F28" s="14" t="s">
        <v>15</v>
      </c>
      <c r="G28" s="5" t="s">
        <v>110</v>
      </c>
      <c r="H28" s="5" t="s">
        <v>111</v>
      </c>
      <c r="I28" s="2">
        <v>-2</v>
      </c>
      <c r="J28" s="5">
        <f t="shared" si="0"/>
        <v>65</v>
      </c>
      <c r="K28" s="2">
        <v>70</v>
      </c>
      <c r="L28" s="5">
        <f t="shared" si="1"/>
        <v>67.5</v>
      </c>
    </row>
    <row r="29" spans="1:12" ht="17.25" customHeight="1">
      <c r="A29" s="5" t="s">
        <v>112</v>
      </c>
      <c r="B29" s="19" t="s">
        <v>113</v>
      </c>
      <c r="C29" s="12" t="s">
        <v>114</v>
      </c>
      <c r="D29" s="8" t="str">
        <f t="shared" si="2"/>
        <v>341222******010010</v>
      </c>
      <c r="E29" s="15">
        <v>13275688946</v>
      </c>
      <c r="F29" s="14" t="s">
        <v>15</v>
      </c>
      <c r="G29" s="5" t="s">
        <v>115</v>
      </c>
      <c r="H29" s="5" t="s">
        <v>55</v>
      </c>
      <c r="I29" s="2">
        <v>1</v>
      </c>
      <c r="J29" s="5">
        <f t="shared" si="0"/>
        <v>72</v>
      </c>
      <c r="K29" s="2">
        <v>75</v>
      </c>
      <c r="L29" s="5">
        <f t="shared" si="1"/>
        <v>73.5</v>
      </c>
    </row>
    <row r="30" spans="1:12" ht="17.25" customHeight="1">
      <c r="A30" s="5" t="s">
        <v>116</v>
      </c>
      <c r="B30" s="13" t="s">
        <v>117</v>
      </c>
      <c r="C30" s="12" t="s">
        <v>118</v>
      </c>
      <c r="D30" s="8" t="str">
        <f t="shared" si="2"/>
        <v>341222******096879</v>
      </c>
      <c r="E30" s="13">
        <v>13126960300</v>
      </c>
      <c r="F30" s="14" t="s">
        <v>119</v>
      </c>
      <c r="G30" s="2">
        <v>69</v>
      </c>
      <c r="H30" s="2"/>
      <c r="I30" s="2"/>
      <c r="J30" s="5">
        <f t="shared" si="0"/>
        <v>69</v>
      </c>
      <c r="K30" s="2"/>
      <c r="L30" s="5">
        <f t="shared" ref="L30:L78" si="3">J30</f>
        <v>69</v>
      </c>
    </row>
    <row r="31" spans="1:12" ht="17.25" customHeight="1">
      <c r="A31" s="5" t="s">
        <v>120</v>
      </c>
      <c r="B31" s="9" t="s">
        <v>121</v>
      </c>
      <c r="C31" s="7" t="s">
        <v>122</v>
      </c>
      <c r="D31" s="8" t="str">
        <f t="shared" si="2"/>
        <v>341222******03653X</v>
      </c>
      <c r="E31" s="13">
        <v>13675673246</v>
      </c>
      <c r="F31" s="14" t="s">
        <v>119</v>
      </c>
      <c r="G31" s="2">
        <v>80</v>
      </c>
      <c r="H31" s="2"/>
      <c r="I31" s="2"/>
      <c r="J31" s="5">
        <f t="shared" si="0"/>
        <v>80</v>
      </c>
      <c r="K31" s="2"/>
      <c r="L31" s="5">
        <f t="shared" si="3"/>
        <v>80</v>
      </c>
    </row>
    <row r="32" spans="1:12" ht="17.25" customHeight="1">
      <c r="A32" s="5" t="s">
        <v>123</v>
      </c>
      <c r="B32" s="9" t="s">
        <v>124</v>
      </c>
      <c r="C32" s="12" t="s">
        <v>125</v>
      </c>
      <c r="D32" s="8" t="str">
        <f t="shared" si="2"/>
        <v>341222******122455</v>
      </c>
      <c r="E32" s="9">
        <v>15055513795</v>
      </c>
      <c r="F32" s="10" t="s">
        <v>119</v>
      </c>
      <c r="G32" s="2">
        <v>55</v>
      </c>
      <c r="H32" s="2"/>
      <c r="I32" s="2"/>
      <c r="J32" s="5">
        <f t="shared" si="0"/>
        <v>55</v>
      </c>
      <c r="K32" s="2"/>
      <c r="L32" s="5">
        <f t="shared" si="3"/>
        <v>55</v>
      </c>
    </row>
    <row r="33" spans="1:12" ht="17.25" customHeight="1">
      <c r="A33" s="5" t="s">
        <v>126</v>
      </c>
      <c r="B33" s="9" t="s">
        <v>127</v>
      </c>
      <c r="C33" s="7" t="s">
        <v>128</v>
      </c>
      <c r="D33" s="8" t="str">
        <f t="shared" si="2"/>
        <v>341222******086956</v>
      </c>
      <c r="E33" s="9">
        <v>15209878908</v>
      </c>
      <c r="F33" s="10" t="s">
        <v>119</v>
      </c>
      <c r="G33" s="2">
        <v>51</v>
      </c>
      <c r="H33" s="2"/>
      <c r="I33" s="2"/>
      <c r="J33" s="5">
        <f t="shared" si="0"/>
        <v>51</v>
      </c>
      <c r="K33" s="2"/>
      <c r="L33" s="5">
        <f t="shared" si="3"/>
        <v>51</v>
      </c>
    </row>
    <row r="34" spans="1:12" ht="17.25" customHeight="1">
      <c r="A34" s="5" t="s">
        <v>129</v>
      </c>
      <c r="B34" s="13" t="s">
        <v>130</v>
      </c>
      <c r="C34" s="12" t="s">
        <v>131</v>
      </c>
      <c r="D34" s="8" t="str">
        <f t="shared" si="2"/>
        <v>341222******259170</v>
      </c>
      <c r="E34" s="9">
        <v>15817337081</v>
      </c>
      <c r="F34" s="10" t="s">
        <v>119</v>
      </c>
      <c r="G34" s="2">
        <v>73</v>
      </c>
      <c r="H34" s="2"/>
      <c r="I34" s="2"/>
      <c r="J34" s="5">
        <f t="shared" si="0"/>
        <v>73</v>
      </c>
      <c r="K34" s="2"/>
      <c r="L34" s="5">
        <f t="shared" si="3"/>
        <v>73</v>
      </c>
    </row>
    <row r="35" spans="1:12" ht="17.25" customHeight="1">
      <c r="A35" s="5" t="s">
        <v>132</v>
      </c>
      <c r="B35" s="19" t="s">
        <v>133</v>
      </c>
      <c r="C35" s="20" t="s">
        <v>134</v>
      </c>
      <c r="D35" s="8" t="str">
        <f t="shared" si="2"/>
        <v>341222******17143X</v>
      </c>
      <c r="E35" s="9">
        <v>15555809671</v>
      </c>
      <c r="F35" s="10" t="s">
        <v>119</v>
      </c>
      <c r="G35" s="2">
        <v>72</v>
      </c>
      <c r="H35" s="2"/>
      <c r="I35" s="2"/>
      <c r="J35" s="5">
        <f t="shared" si="0"/>
        <v>72</v>
      </c>
      <c r="K35" s="2"/>
      <c r="L35" s="5">
        <f t="shared" si="3"/>
        <v>72</v>
      </c>
    </row>
    <row r="36" spans="1:12" ht="17.25" customHeight="1">
      <c r="A36" s="5" t="s">
        <v>135</v>
      </c>
      <c r="B36" s="19" t="s">
        <v>136</v>
      </c>
      <c r="C36" s="12" t="s">
        <v>137</v>
      </c>
      <c r="D36" s="8" t="str">
        <f t="shared" si="2"/>
        <v>341222******107672</v>
      </c>
      <c r="E36" s="21">
        <v>18356877326</v>
      </c>
      <c r="F36" s="22" t="s">
        <v>119</v>
      </c>
      <c r="G36" s="2">
        <v>52</v>
      </c>
      <c r="H36" s="2"/>
      <c r="I36" s="2"/>
      <c r="J36" s="5">
        <f t="shared" si="0"/>
        <v>52</v>
      </c>
      <c r="K36" s="2"/>
      <c r="L36" s="5">
        <f t="shared" si="3"/>
        <v>52</v>
      </c>
    </row>
    <row r="37" spans="1:12" ht="17.25" customHeight="1">
      <c r="A37" s="5" t="s">
        <v>138</v>
      </c>
      <c r="B37" s="13" t="s">
        <v>139</v>
      </c>
      <c r="C37" s="12" t="s">
        <v>140</v>
      </c>
      <c r="D37" s="8" t="str">
        <f t="shared" si="2"/>
        <v>341222******07079X</v>
      </c>
      <c r="E37" s="13">
        <v>18822140695</v>
      </c>
      <c r="F37" s="14" t="s">
        <v>119</v>
      </c>
      <c r="G37" s="2">
        <v>57</v>
      </c>
      <c r="H37" s="2"/>
      <c r="I37" s="2"/>
      <c r="J37" s="5">
        <f t="shared" si="0"/>
        <v>57</v>
      </c>
      <c r="K37" s="2"/>
      <c r="L37" s="5">
        <f t="shared" si="3"/>
        <v>57</v>
      </c>
    </row>
    <row r="38" spans="1:12" ht="17.25" customHeight="1">
      <c r="A38" s="5" t="s">
        <v>141</v>
      </c>
      <c r="B38" s="13" t="s">
        <v>142</v>
      </c>
      <c r="C38" s="12" t="s">
        <v>143</v>
      </c>
      <c r="D38" s="8" t="str">
        <f t="shared" si="2"/>
        <v>341222******091018</v>
      </c>
      <c r="E38" s="13">
        <v>15605682713</v>
      </c>
      <c r="F38" s="14" t="s">
        <v>119</v>
      </c>
      <c r="G38" s="2">
        <v>61</v>
      </c>
      <c r="H38" s="2"/>
      <c r="I38" s="2"/>
      <c r="J38" s="5">
        <f t="shared" si="0"/>
        <v>61</v>
      </c>
      <c r="K38" s="2"/>
      <c r="L38" s="5">
        <f t="shared" si="3"/>
        <v>61</v>
      </c>
    </row>
    <row r="39" spans="1:12" ht="17.25" customHeight="1">
      <c r="A39" s="5" t="s">
        <v>144</v>
      </c>
      <c r="B39" s="10" t="s">
        <v>145</v>
      </c>
      <c r="C39" s="23" t="s">
        <v>146</v>
      </c>
      <c r="D39" s="8" t="str">
        <f t="shared" si="2"/>
        <v>341222******241015</v>
      </c>
      <c r="E39" s="23" t="s">
        <v>147</v>
      </c>
      <c r="F39" s="22" t="s">
        <v>119</v>
      </c>
      <c r="G39" s="2">
        <v>77</v>
      </c>
      <c r="H39" s="2"/>
      <c r="I39" s="2"/>
      <c r="J39" s="5">
        <f t="shared" si="0"/>
        <v>77</v>
      </c>
      <c r="K39" s="2"/>
      <c r="L39" s="5">
        <f t="shared" si="3"/>
        <v>77</v>
      </c>
    </row>
    <row r="40" spans="1:12" ht="17.25" customHeight="1">
      <c r="A40" s="5" t="s">
        <v>148</v>
      </c>
      <c r="B40" s="10" t="s">
        <v>149</v>
      </c>
      <c r="C40" s="23" t="s">
        <v>150</v>
      </c>
      <c r="D40" s="8" t="str">
        <f t="shared" si="2"/>
        <v>341222******19597X</v>
      </c>
      <c r="E40" s="14">
        <v>18355865716</v>
      </c>
      <c r="F40" s="14" t="s">
        <v>151</v>
      </c>
      <c r="G40" s="2">
        <v>84</v>
      </c>
      <c r="H40" s="2"/>
      <c r="I40" s="2"/>
      <c r="J40" s="5">
        <f t="shared" si="0"/>
        <v>84</v>
      </c>
      <c r="K40" s="2"/>
      <c r="L40" s="5">
        <f t="shared" si="3"/>
        <v>84</v>
      </c>
    </row>
    <row r="41" spans="1:12" ht="17.25" customHeight="1">
      <c r="A41" s="5" t="s">
        <v>152</v>
      </c>
      <c r="B41" s="10" t="s">
        <v>142</v>
      </c>
      <c r="C41" s="23" t="s">
        <v>153</v>
      </c>
      <c r="D41" s="8" t="str">
        <f t="shared" si="2"/>
        <v>341222******01143X</v>
      </c>
      <c r="E41" s="14">
        <v>18256059699</v>
      </c>
      <c r="F41" s="14" t="s">
        <v>151</v>
      </c>
      <c r="G41" s="2">
        <v>70</v>
      </c>
      <c r="H41" s="2"/>
      <c r="I41" s="2"/>
      <c r="J41" s="5">
        <f t="shared" si="0"/>
        <v>70</v>
      </c>
      <c r="K41" s="2"/>
      <c r="L41" s="5">
        <f t="shared" si="3"/>
        <v>70</v>
      </c>
    </row>
    <row r="42" spans="1:12" ht="17.25" customHeight="1">
      <c r="A42" s="5" t="s">
        <v>154</v>
      </c>
      <c r="B42" s="14" t="s">
        <v>155</v>
      </c>
      <c r="C42" s="24" t="s">
        <v>156</v>
      </c>
      <c r="D42" s="8" t="str">
        <f t="shared" si="2"/>
        <v>341222******260010</v>
      </c>
      <c r="E42" s="10">
        <v>15255802001</v>
      </c>
      <c r="F42" s="10" t="s">
        <v>151</v>
      </c>
      <c r="G42" s="2">
        <v>59</v>
      </c>
      <c r="H42" s="2"/>
      <c r="I42" s="2"/>
      <c r="J42" s="5">
        <f t="shared" si="0"/>
        <v>59</v>
      </c>
      <c r="K42" s="2"/>
      <c r="L42" s="5">
        <f t="shared" si="3"/>
        <v>59</v>
      </c>
    </row>
    <row r="43" spans="1:12" ht="17.25" customHeight="1">
      <c r="A43" s="5" t="s">
        <v>157</v>
      </c>
      <c r="B43" s="14" t="s">
        <v>158</v>
      </c>
      <c r="C43" s="24" t="s">
        <v>159</v>
      </c>
      <c r="D43" s="8" t="str">
        <f t="shared" si="2"/>
        <v>341222******173254</v>
      </c>
      <c r="E43" s="10">
        <v>15555999225</v>
      </c>
      <c r="F43" s="10" t="s">
        <v>151</v>
      </c>
      <c r="G43" s="2">
        <v>67</v>
      </c>
      <c r="H43" s="2"/>
      <c r="I43" s="2"/>
      <c r="J43" s="5">
        <f t="shared" si="0"/>
        <v>67</v>
      </c>
      <c r="K43" s="2"/>
      <c r="L43" s="5">
        <f t="shared" si="3"/>
        <v>67</v>
      </c>
    </row>
    <row r="44" spans="1:12" ht="17.25" customHeight="1">
      <c r="A44" s="5" t="s">
        <v>160</v>
      </c>
      <c r="B44" s="14" t="s">
        <v>161</v>
      </c>
      <c r="C44" s="24" t="s">
        <v>162</v>
      </c>
      <c r="D44" s="8" t="str">
        <f t="shared" si="2"/>
        <v>341222******111866</v>
      </c>
      <c r="E44" s="14">
        <v>13866518861</v>
      </c>
      <c r="F44" s="14" t="s">
        <v>163</v>
      </c>
      <c r="G44" s="2">
        <v>61</v>
      </c>
      <c r="H44" s="2"/>
      <c r="I44" s="2"/>
      <c r="J44" s="5">
        <f t="shared" si="0"/>
        <v>61</v>
      </c>
      <c r="K44" s="2"/>
      <c r="L44" s="5">
        <f t="shared" si="3"/>
        <v>61</v>
      </c>
    </row>
    <row r="45" spans="1:12" ht="17.25" customHeight="1">
      <c r="A45" s="5" t="s">
        <v>164</v>
      </c>
      <c r="B45" s="10" t="s">
        <v>165</v>
      </c>
      <c r="C45" s="23" t="s">
        <v>166</v>
      </c>
      <c r="D45" s="8" t="str">
        <f t="shared" si="2"/>
        <v>341222******150526</v>
      </c>
      <c r="E45" s="14">
        <v>17356929354</v>
      </c>
      <c r="F45" s="14" t="s">
        <v>163</v>
      </c>
      <c r="G45" s="2">
        <v>67</v>
      </c>
      <c r="H45" s="2"/>
      <c r="I45" s="2"/>
      <c r="J45" s="5">
        <f t="shared" si="0"/>
        <v>67</v>
      </c>
      <c r="K45" s="2"/>
      <c r="L45" s="5">
        <f t="shared" si="3"/>
        <v>67</v>
      </c>
    </row>
    <row r="46" spans="1:12" ht="17.25" customHeight="1">
      <c r="A46" s="5" t="s">
        <v>167</v>
      </c>
      <c r="B46" s="14" t="s">
        <v>168</v>
      </c>
      <c r="C46" s="24" t="s">
        <v>169</v>
      </c>
      <c r="D46" s="8" t="str">
        <f t="shared" si="2"/>
        <v>341222******056005</v>
      </c>
      <c r="E46" s="14">
        <v>19909687677</v>
      </c>
      <c r="F46" s="14" t="s">
        <v>163</v>
      </c>
      <c r="G46" s="2">
        <v>59</v>
      </c>
      <c r="H46" s="2"/>
      <c r="I46" s="2"/>
      <c r="J46" s="5">
        <f t="shared" si="0"/>
        <v>59</v>
      </c>
      <c r="K46" s="2"/>
      <c r="L46" s="5">
        <f t="shared" si="3"/>
        <v>59</v>
      </c>
    </row>
    <row r="47" spans="1:12" ht="17.25" customHeight="1">
      <c r="A47" s="5" t="s">
        <v>170</v>
      </c>
      <c r="B47" s="14" t="s">
        <v>171</v>
      </c>
      <c r="C47" s="24" t="s">
        <v>172</v>
      </c>
      <c r="D47" s="8" t="str">
        <f t="shared" si="2"/>
        <v>341222******101410</v>
      </c>
      <c r="E47" s="14">
        <v>18356817944</v>
      </c>
      <c r="F47" s="14" t="s">
        <v>163</v>
      </c>
      <c r="G47" s="2">
        <v>48</v>
      </c>
      <c r="H47" s="2"/>
      <c r="I47" s="2"/>
      <c r="J47" s="5">
        <f t="shared" si="0"/>
        <v>48</v>
      </c>
      <c r="K47" s="2"/>
      <c r="L47" s="5">
        <f t="shared" si="3"/>
        <v>48</v>
      </c>
    </row>
    <row r="48" spans="1:12" ht="17.25" customHeight="1">
      <c r="A48" s="5" t="s">
        <v>173</v>
      </c>
      <c r="B48" s="10" t="s">
        <v>174</v>
      </c>
      <c r="C48" s="23" t="s">
        <v>175</v>
      </c>
      <c r="D48" s="8" t="str">
        <f t="shared" si="2"/>
        <v>341222******224440</v>
      </c>
      <c r="E48" s="10">
        <v>13956686568</v>
      </c>
      <c r="F48" s="14" t="s">
        <v>163</v>
      </c>
      <c r="G48" s="2">
        <v>59</v>
      </c>
      <c r="H48" s="2"/>
      <c r="I48" s="2"/>
      <c r="J48" s="5">
        <f t="shared" si="0"/>
        <v>59</v>
      </c>
      <c r="K48" s="2"/>
      <c r="L48" s="5">
        <f t="shared" si="3"/>
        <v>59</v>
      </c>
    </row>
    <row r="49" spans="1:12" ht="17.25" customHeight="1">
      <c r="A49" s="5" t="s">
        <v>176</v>
      </c>
      <c r="B49" s="10" t="s">
        <v>177</v>
      </c>
      <c r="C49" s="23" t="s">
        <v>178</v>
      </c>
      <c r="D49" s="8" t="str">
        <f t="shared" si="2"/>
        <v>341222******060796</v>
      </c>
      <c r="E49" s="10">
        <v>13685580550</v>
      </c>
      <c r="F49" s="14" t="s">
        <v>163</v>
      </c>
      <c r="G49" s="2">
        <v>51</v>
      </c>
      <c r="H49" s="2"/>
      <c r="I49" s="2"/>
      <c r="J49" s="5">
        <f t="shared" si="0"/>
        <v>51</v>
      </c>
      <c r="K49" s="2"/>
      <c r="L49" s="5">
        <f t="shared" si="3"/>
        <v>51</v>
      </c>
    </row>
    <row r="50" spans="1:12" ht="17.25" customHeight="1">
      <c r="A50" s="5" t="s">
        <v>179</v>
      </c>
      <c r="B50" s="10" t="s">
        <v>180</v>
      </c>
      <c r="C50" s="23" t="s">
        <v>181</v>
      </c>
      <c r="D50" s="8" t="str">
        <f t="shared" si="2"/>
        <v>341222******153565</v>
      </c>
      <c r="E50" s="10">
        <v>18196696278</v>
      </c>
      <c r="F50" s="14" t="s">
        <v>163</v>
      </c>
      <c r="G50" s="2">
        <v>41</v>
      </c>
      <c r="H50" s="2"/>
      <c r="I50" s="2"/>
      <c r="J50" s="25">
        <v>62</v>
      </c>
      <c r="K50" s="2"/>
      <c r="L50" s="5">
        <f t="shared" si="3"/>
        <v>62</v>
      </c>
    </row>
    <row r="51" spans="1:12" ht="17.25" customHeight="1">
      <c r="A51" s="5" t="s">
        <v>182</v>
      </c>
      <c r="B51" s="14" t="s">
        <v>183</v>
      </c>
      <c r="C51" s="24" t="s">
        <v>184</v>
      </c>
      <c r="D51" s="8" t="str">
        <f t="shared" si="2"/>
        <v>341222******260322</v>
      </c>
      <c r="E51" s="10">
        <v>15055587133</v>
      </c>
      <c r="F51" s="14" t="s">
        <v>163</v>
      </c>
      <c r="G51" s="2">
        <v>60</v>
      </c>
      <c r="H51" s="2"/>
      <c r="I51" s="2"/>
      <c r="J51" s="5">
        <f t="shared" ref="J51:J78" si="4">G51+I51</f>
        <v>60</v>
      </c>
      <c r="K51" s="2"/>
      <c r="L51" s="5">
        <f t="shared" si="3"/>
        <v>60</v>
      </c>
    </row>
    <row r="52" spans="1:12" ht="17.25" customHeight="1">
      <c r="A52" s="5" t="s">
        <v>185</v>
      </c>
      <c r="B52" s="14" t="s">
        <v>186</v>
      </c>
      <c r="C52" s="24" t="s">
        <v>187</v>
      </c>
      <c r="D52" s="8" t="str">
        <f t="shared" si="2"/>
        <v>341222******025579</v>
      </c>
      <c r="E52" s="14">
        <v>17855857568</v>
      </c>
      <c r="F52" s="14" t="s">
        <v>163</v>
      </c>
      <c r="G52" s="2">
        <v>60</v>
      </c>
      <c r="H52" s="2"/>
      <c r="I52" s="2"/>
      <c r="J52" s="5">
        <f t="shared" si="4"/>
        <v>60</v>
      </c>
      <c r="K52" s="2"/>
      <c r="L52" s="5">
        <f t="shared" si="3"/>
        <v>60</v>
      </c>
    </row>
    <row r="53" spans="1:12" ht="17.25" customHeight="1">
      <c r="A53" s="5" t="s">
        <v>188</v>
      </c>
      <c r="B53" s="14" t="s">
        <v>189</v>
      </c>
      <c r="C53" s="24" t="s">
        <v>190</v>
      </c>
      <c r="D53" s="8" t="str">
        <f t="shared" si="2"/>
        <v>341222******280012</v>
      </c>
      <c r="E53" s="26">
        <v>18325828056</v>
      </c>
      <c r="F53" s="10" t="s">
        <v>191</v>
      </c>
      <c r="G53" s="2">
        <v>66</v>
      </c>
      <c r="H53" s="2"/>
      <c r="I53" s="2"/>
      <c r="J53" s="5">
        <f t="shared" si="4"/>
        <v>66</v>
      </c>
      <c r="K53" s="2"/>
      <c r="L53" s="5">
        <f t="shared" si="3"/>
        <v>66</v>
      </c>
    </row>
    <row r="54" spans="1:12" ht="17.25" customHeight="1">
      <c r="A54" s="5" t="s">
        <v>192</v>
      </c>
      <c r="B54" s="16" t="s">
        <v>193</v>
      </c>
      <c r="C54" s="23" t="s">
        <v>194</v>
      </c>
      <c r="D54" s="8" t="str">
        <f t="shared" si="2"/>
        <v>342123******29023X</v>
      </c>
      <c r="E54" s="14">
        <v>18110560386</v>
      </c>
      <c r="F54" s="14" t="s">
        <v>191</v>
      </c>
      <c r="G54" s="2">
        <v>78</v>
      </c>
      <c r="H54" s="2"/>
      <c r="I54" s="2"/>
      <c r="J54" s="5">
        <f t="shared" si="4"/>
        <v>78</v>
      </c>
      <c r="K54" s="2"/>
      <c r="L54" s="5">
        <f t="shared" si="3"/>
        <v>78</v>
      </c>
    </row>
    <row r="55" spans="1:12" ht="17.25" customHeight="1">
      <c r="A55" s="5" t="s">
        <v>195</v>
      </c>
      <c r="B55" s="10" t="s">
        <v>196</v>
      </c>
      <c r="C55" s="24" t="s">
        <v>197</v>
      </c>
      <c r="D55" s="8" t="str">
        <f t="shared" si="2"/>
        <v>341222******244699</v>
      </c>
      <c r="E55" s="10">
        <v>15156672666</v>
      </c>
      <c r="F55" s="10" t="s">
        <v>191</v>
      </c>
      <c r="G55" s="2">
        <v>64</v>
      </c>
      <c r="H55" s="2"/>
      <c r="I55" s="2"/>
      <c r="J55" s="5">
        <f t="shared" si="4"/>
        <v>64</v>
      </c>
      <c r="K55" s="2"/>
      <c r="L55" s="5">
        <f t="shared" si="3"/>
        <v>64</v>
      </c>
    </row>
    <row r="56" spans="1:12" ht="17.25" customHeight="1">
      <c r="A56" s="5" t="s">
        <v>198</v>
      </c>
      <c r="B56" s="16" t="s">
        <v>199</v>
      </c>
      <c r="C56" s="24" t="s">
        <v>200</v>
      </c>
      <c r="D56" s="8" t="str">
        <f t="shared" si="2"/>
        <v>341222******230270</v>
      </c>
      <c r="E56" s="10">
        <v>15256011289</v>
      </c>
      <c r="F56" s="10" t="s">
        <v>191</v>
      </c>
      <c r="G56" s="2">
        <v>60</v>
      </c>
      <c r="H56" s="2"/>
      <c r="I56" s="2"/>
      <c r="J56" s="5">
        <f t="shared" si="4"/>
        <v>60</v>
      </c>
      <c r="K56" s="2"/>
      <c r="L56" s="5">
        <f t="shared" si="3"/>
        <v>60</v>
      </c>
    </row>
    <row r="57" spans="1:12" ht="17.25" customHeight="1">
      <c r="A57" s="5" t="s">
        <v>201</v>
      </c>
      <c r="B57" s="10" t="s">
        <v>142</v>
      </c>
      <c r="C57" s="24" t="s">
        <v>202</v>
      </c>
      <c r="D57" s="8" t="str">
        <f t="shared" si="2"/>
        <v>341222******281418</v>
      </c>
      <c r="E57" s="14">
        <v>18226270195</v>
      </c>
      <c r="F57" s="14" t="s">
        <v>203</v>
      </c>
      <c r="G57" s="2">
        <v>59</v>
      </c>
      <c r="H57" s="2"/>
      <c r="I57" s="2"/>
      <c r="J57" s="5">
        <f t="shared" si="4"/>
        <v>59</v>
      </c>
      <c r="K57" s="2"/>
      <c r="L57" s="5">
        <f t="shared" si="3"/>
        <v>59</v>
      </c>
    </row>
    <row r="58" spans="1:12" ht="17.25" customHeight="1">
      <c r="A58" s="5" t="s">
        <v>204</v>
      </c>
      <c r="B58" s="14" t="s">
        <v>205</v>
      </c>
      <c r="C58" s="24" t="s">
        <v>206</v>
      </c>
      <c r="D58" s="8" t="str">
        <f t="shared" si="2"/>
        <v>341222******160016</v>
      </c>
      <c r="E58" s="10">
        <v>19159969819</v>
      </c>
      <c r="F58" s="10" t="s">
        <v>203</v>
      </c>
      <c r="G58" s="2">
        <v>66</v>
      </c>
      <c r="H58" s="2"/>
      <c r="I58" s="2"/>
      <c r="J58" s="5">
        <f t="shared" si="4"/>
        <v>66</v>
      </c>
      <c r="K58" s="2"/>
      <c r="L58" s="5">
        <f t="shared" si="3"/>
        <v>66</v>
      </c>
    </row>
    <row r="59" spans="1:12" ht="17.25" customHeight="1">
      <c r="A59" s="5" t="s">
        <v>207</v>
      </c>
      <c r="B59" s="10" t="s">
        <v>208</v>
      </c>
      <c r="C59" s="23" t="s">
        <v>209</v>
      </c>
      <c r="D59" s="8" t="str">
        <f t="shared" si="2"/>
        <v>341222******070531</v>
      </c>
      <c r="E59" s="10">
        <v>18325828895</v>
      </c>
      <c r="F59" s="10" t="s">
        <v>203</v>
      </c>
      <c r="G59" s="2">
        <v>63</v>
      </c>
      <c r="H59" s="2"/>
      <c r="I59" s="2"/>
      <c r="J59" s="5">
        <f t="shared" si="4"/>
        <v>63</v>
      </c>
      <c r="K59" s="2"/>
      <c r="L59" s="5">
        <f t="shared" si="3"/>
        <v>63</v>
      </c>
    </row>
    <row r="60" spans="1:12" ht="17.25" customHeight="1">
      <c r="A60" s="5" t="s">
        <v>210</v>
      </c>
      <c r="B60" s="10" t="s">
        <v>142</v>
      </c>
      <c r="C60" s="24" t="s">
        <v>211</v>
      </c>
      <c r="D60" s="8" t="str">
        <f t="shared" si="2"/>
        <v>341222******071452</v>
      </c>
      <c r="E60" s="10">
        <v>18297909583</v>
      </c>
      <c r="F60" s="10" t="s">
        <v>212</v>
      </c>
      <c r="G60" s="2">
        <v>73</v>
      </c>
      <c r="H60" s="2"/>
      <c r="I60" s="2"/>
      <c r="J60" s="5">
        <f t="shared" si="4"/>
        <v>73</v>
      </c>
      <c r="K60" s="2"/>
      <c r="L60" s="5">
        <f t="shared" si="3"/>
        <v>73</v>
      </c>
    </row>
    <row r="61" spans="1:12" ht="17.25" customHeight="1">
      <c r="A61" s="5" t="s">
        <v>213</v>
      </c>
      <c r="B61" s="16" t="s">
        <v>214</v>
      </c>
      <c r="C61" s="24" t="s">
        <v>215</v>
      </c>
      <c r="D61" s="8" t="str">
        <f t="shared" si="2"/>
        <v>341222******053338</v>
      </c>
      <c r="E61" s="14">
        <v>18956716858</v>
      </c>
      <c r="F61" s="14" t="s">
        <v>212</v>
      </c>
      <c r="G61" s="2">
        <v>77</v>
      </c>
      <c r="H61" s="2"/>
      <c r="I61" s="2"/>
      <c r="J61" s="5">
        <f t="shared" si="4"/>
        <v>77</v>
      </c>
      <c r="K61" s="2"/>
      <c r="L61" s="5">
        <f t="shared" si="3"/>
        <v>77</v>
      </c>
    </row>
    <row r="62" spans="1:12" ht="17.25" customHeight="1">
      <c r="A62" s="5" t="s">
        <v>216</v>
      </c>
      <c r="B62" s="14" t="s">
        <v>217</v>
      </c>
      <c r="C62" s="24" t="s">
        <v>218</v>
      </c>
      <c r="D62" s="8" t="str">
        <f t="shared" si="2"/>
        <v>341222******020030</v>
      </c>
      <c r="E62" s="14">
        <v>15398109902</v>
      </c>
      <c r="F62" s="14" t="s">
        <v>212</v>
      </c>
      <c r="G62" s="2">
        <v>65</v>
      </c>
      <c r="H62" s="2"/>
      <c r="I62" s="2"/>
      <c r="J62" s="5">
        <f t="shared" si="4"/>
        <v>65</v>
      </c>
      <c r="K62" s="2"/>
      <c r="L62" s="5">
        <f t="shared" si="3"/>
        <v>65</v>
      </c>
    </row>
    <row r="63" spans="1:12" ht="17.25" customHeight="1">
      <c r="A63" s="5" t="s">
        <v>219</v>
      </c>
      <c r="B63" s="14" t="s">
        <v>220</v>
      </c>
      <c r="C63" s="24" t="s">
        <v>221</v>
      </c>
      <c r="D63" s="8" t="str">
        <f t="shared" si="2"/>
        <v>342123******100453</v>
      </c>
      <c r="E63" s="14">
        <v>13965712821</v>
      </c>
      <c r="F63" s="14" t="s">
        <v>212</v>
      </c>
      <c r="G63" s="2">
        <v>80</v>
      </c>
      <c r="H63" s="2"/>
      <c r="I63" s="2"/>
      <c r="J63" s="5">
        <f t="shared" si="4"/>
        <v>80</v>
      </c>
      <c r="K63" s="2"/>
      <c r="L63" s="5">
        <f t="shared" si="3"/>
        <v>80</v>
      </c>
    </row>
    <row r="64" spans="1:12" ht="17.25" customHeight="1">
      <c r="A64" s="5" t="s">
        <v>222</v>
      </c>
      <c r="B64" s="14" t="s">
        <v>223</v>
      </c>
      <c r="C64" s="24" t="s">
        <v>224</v>
      </c>
      <c r="D64" s="8" t="str">
        <f t="shared" si="2"/>
        <v>341222******149179</v>
      </c>
      <c r="E64" s="14">
        <v>15856874334</v>
      </c>
      <c r="F64" s="14" t="s">
        <v>212</v>
      </c>
      <c r="G64" s="2"/>
      <c r="H64" s="2"/>
      <c r="I64" s="2"/>
      <c r="J64" s="5">
        <f t="shared" si="4"/>
        <v>0</v>
      </c>
      <c r="K64" s="2"/>
      <c r="L64" s="5">
        <f t="shared" si="3"/>
        <v>0</v>
      </c>
    </row>
    <row r="65" spans="1:12" ht="17.25" customHeight="1">
      <c r="A65" s="5" t="s">
        <v>225</v>
      </c>
      <c r="B65" s="14" t="s">
        <v>226</v>
      </c>
      <c r="C65" s="24" t="s">
        <v>227</v>
      </c>
      <c r="D65" s="8" t="str">
        <f t="shared" si="2"/>
        <v>341222******129218</v>
      </c>
      <c r="E65" s="14">
        <v>15556899599</v>
      </c>
      <c r="F65" s="14" t="s">
        <v>212</v>
      </c>
      <c r="G65" s="2">
        <v>73</v>
      </c>
      <c r="H65" s="2"/>
      <c r="I65" s="2"/>
      <c r="J65" s="5">
        <f t="shared" si="4"/>
        <v>73</v>
      </c>
      <c r="K65" s="2"/>
      <c r="L65" s="5">
        <f t="shared" si="3"/>
        <v>73</v>
      </c>
    </row>
    <row r="66" spans="1:12" ht="17.25" customHeight="1">
      <c r="A66" s="5" t="s">
        <v>228</v>
      </c>
      <c r="B66" s="14" t="s">
        <v>229</v>
      </c>
      <c r="C66" s="24" t="s">
        <v>230</v>
      </c>
      <c r="D66" s="8" t="str">
        <f t="shared" si="2"/>
        <v>341222******096036</v>
      </c>
      <c r="E66" s="14">
        <v>18697699329</v>
      </c>
      <c r="F66" s="14" t="s">
        <v>212</v>
      </c>
      <c r="G66" s="2">
        <v>84</v>
      </c>
      <c r="H66" s="2"/>
      <c r="I66" s="2"/>
      <c r="J66" s="5">
        <f t="shared" si="4"/>
        <v>84</v>
      </c>
      <c r="K66" s="2"/>
      <c r="L66" s="5">
        <f t="shared" si="3"/>
        <v>84</v>
      </c>
    </row>
    <row r="67" spans="1:12" ht="17.25" customHeight="1">
      <c r="A67" s="5" t="s">
        <v>231</v>
      </c>
      <c r="B67" s="14" t="s">
        <v>232</v>
      </c>
      <c r="C67" s="24" t="s">
        <v>233</v>
      </c>
      <c r="D67" s="8" t="str">
        <f t="shared" si="2"/>
        <v>341222******28333X</v>
      </c>
      <c r="E67" s="14">
        <v>18255889129</v>
      </c>
      <c r="F67" s="14" t="s">
        <v>212</v>
      </c>
      <c r="G67" s="2">
        <v>86</v>
      </c>
      <c r="H67" s="2"/>
      <c r="I67" s="2"/>
      <c r="J67" s="5">
        <f t="shared" si="4"/>
        <v>86</v>
      </c>
      <c r="K67" s="2"/>
      <c r="L67" s="5">
        <f t="shared" si="3"/>
        <v>86</v>
      </c>
    </row>
    <row r="68" spans="1:12" ht="17.25" customHeight="1">
      <c r="A68" s="5" t="s">
        <v>234</v>
      </c>
      <c r="B68" s="14" t="s">
        <v>235</v>
      </c>
      <c r="C68" s="24" t="s">
        <v>236</v>
      </c>
      <c r="D68" s="8" t="str">
        <f t="shared" ref="D68:D78" si="5">REPLACEB(C68,7,6,"******")</f>
        <v>342123******040011</v>
      </c>
      <c r="E68" s="14">
        <v>13865888832</v>
      </c>
      <c r="F68" s="14" t="s">
        <v>212</v>
      </c>
      <c r="G68" s="2">
        <v>80</v>
      </c>
      <c r="H68" s="2"/>
      <c r="I68" s="2"/>
      <c r="J68" s="5">
        <f t="shared" si="4"/>
        <v>80</v>
      </c>
      <c r="K68" s="2"/>
      <c r="L68" s="5">
        <f t="shared" si="3"/>
        <v>80</v>
      </c>
    </row>
    <row r="69" spans="1:12" ht="17.25" customHeight="1">
      <c r="A69" s="5" t="s">
        <v>237</v>
      </c>
      <c r="B69" s="14" t="s">
        <v>238</v>
      </c>
      <c r="C69" s="24" t="s">
        <v>239</v>
      </c>
      <c r="D69" s="8" t="str">
        <f t="shared" si="5"/>
        <v>341222******012116</v>
      </c>
      <c r="E69" s="14">
        <v>16655821777</v>
      </c>
      <c r="F69" s="14" t="s">
        <v>212</v>
      </c>
      <c r="G69" s="2">
        <v>79</v>
      </c>
      <c r="H69" s="2"/>
      <c r="I69" s="2"/>
      <c r="J69" s="5">
        <f t="shared" si="4"/>
        <v>79</v>
      </c>
      <c r="K69" s="2"/>
      <c r="L69" s="5">
        <f t="shared" si="3"/>
        <v>79</v>
      </c>
    </row>
    <row r="70" spans="1:12" ht="17.25" customHeight="1">
      <c r="A70" s="5" t="s">
        <v>240</v>
      </c>
      <c r="B70" s="16" t="s">
        <v>241</v>
      </c>
      <c r="C70" s="23" t="s">
        <v>242</v>
      </c>
      <c r="D70" s="8" t="str">
        <f t="shared" si="5"/>
        <v>341222******299176</v>
      </c>
      <c r="E70" s="10">
        <v>13965710175</v>
      </c>
      <c r="F70" s="10" t="s">
        <v>212</v>
      </c>
      <c r="G70" s="2">
        <v>59</v>
      </c>
      <c r="H70" s="2"/>
      <c r="I70" s="2"/>
      <c r="J70" s="5">
        <f t="shared" si="4"/>
        <v>59</v>
      </c>
      <c r="K70" s="2"/>
      <c r="L70" s="5">
        <f t="shared" si="3"/>
        <v>59</v>
      </c>
    </row>
    <row r="71" spans="1:12" ht="17.25" customHeight="1">
      <c r="A71" s="5" t="s">
        <v>243</v>
      </c>
      <c r="B71" s="10" t="s">
        <v>193</v>
      </c>
      <c r="C71" s="24" t="s">
        <v>244</v>
      </c>
      <c r="D71" s="8" t="str">
        <f t="shared" si="5"/>
        <v>341222******09655X</v>
      </c>
      <c r="E71" s="10">
        <v>15055855565</v>
      </c>
      <c r="F71" s="10" t="s">
        <v>212</v>
      </c>
      <c r="G71" s="2">
        <v>80</v>
      </c>
      <c r="H71" s="2"/>
      <c r="I71" s="2"/>
      <c r="J71" s="5">
        <f t="shared" si="4"/>
        <v>80</v>
      </c>
      <c r="K71" s="2"/>
      <c r="L71" s="5">
        <f t="shared" si="3"/>
        <v>80</v>
      </c>
    </row>
    <row r="72" spans="1:12" ht="17.25" customHeight="1">
      <c r="A72" s="5" t="s">
        <v>245</v>
      </c>
      <c r="B72" s="10" t="s">
        <v>142</v>
      </c>
      <c r="C72" s="24" t="s">
        <v>246</v>
      </c>
      <c r="D72" s="8" t="str">
        <f t="shared" si="5"/>
        <v>341222******021039</v>
      </c>
      <c r="E72" s="14">
        <v>18655811720</v>
      </c>
      <c r="F72" s="22" t="s">
        <v>212</v>
      </c>
      <c r="G72" s="2">
        <v>81</v>
      </c>
      <c r="H72" s="2"/>
      <c r="I72" s="2"/>
      <c r="J72" s="5">
        <f t="shared" si="4"/>
        <v>81</v>
      </c>
      <c r="K72" s="2"/>
      <c r="L72" s="5">
        <f t="shared" si="3"/>
        <v>81</v>
      </c>
    </row>
    <row r="73" spans="1:12" ht="17.25" customHeight="1">
      <c r="A73" s="5" t="s">
        <v>247</v>
      </c>
      <c r="B73" s="10" t="s">
        <v>193</v>
      </c>
      <c r="C73" s="23" t="s">
        <v>248</v>
      </c>
      <c r="D73" s="8" t="str">
        <f t="shared" si="5"/>
        <v>342123******280753</v>
      </c>
      <c r="E73" s="10">
        <v>15055858572</v>
      </c>
      <c r="F73" s="10" t="s">
        <v>212</v>
      </c>
      <c r="G73" s="2">
        <v>64</v>
      </c>
      <c r="H73" s="2"/>
      <c r="I73" s="2"/>
      <c r="J73" s="5">
        <f t="shared" si="4"/>
        <v>64</v>
      </c>
      <c r="K73" s="2"/>
      <c r="L73" s="5">
        <f t="shared" si="3"/>
        <v>64</v>
      </c>
    </row>
    <row r="74" spans="1:12" ht="17.25" customHeight="1">
      <c r="A74" s="5" t="s">
        <v>249</v>
      </c>
      <c r="B74" s="10" t="s">
        <v>250</v>
      </c>
      <c r="C74" s="23" t="s">
        <v>251</v>
      </c>
      <c r="D74" s="8" t="str">
        <f t="shared" si="5"/>
        <v>341222******050270</v>
      </c>
      <c r="E74" s="10">
        <v>15055185852</v>
      </c>
      <c r="F74" s="10" t="s">
        <v>212</v>
      </c>
      <c r="G74" s="2">
        <v>71</v>
      </c>
      <c r="H74" s="2"/>
      <c r="I74" s="2"/>
      <c r="J74" s="5">
        <f t="shared" si="4"/>
        <v>71</v>
      </c>
      <c r="K74" s="2"/>
      <c r="L74" s="5">
        <f t="shared" si="3"/>
        <v>71</v>
      </c>
    </row>
    <row r="75" spans="1:12" ht="17.25" customHeight="1">
      <c r="A75" s="5" t="s">
        <v>252</v>
      </c>
      <c r="B75" s="10" t="s">
        <v>253</v>
      </c>
      <c r="C75" s="23" t="s">
        <v>254</v>
      </c>
      <c r="D75" s="8" t="str">
        <f t="shared" si="5"/>
        <v>342123******283018</v>
      </c>
      <c r="E75" s="10">
        <v>15755830891</v>
      </c>
      <c r="F75" s="10" t="s">
        <v>212</v>
      </c>
      <c r="G75" s="2">
        <v>59</v>
      </c>
      <c r="H75" s="2"/>
      <c r="I75" s="2"/>
      <c r="J75" s="5">
        <f t="shared" si="4"/>
        <v>59</v>
      </c>
      <c r="K75" s="2"/>
      <c r="L75" s="5">
        <f t="shared" si="3"/>
        <v>59</v>
      </c>
    </row>
    <row r="76" spans="1:12" ht="17.25" customHeight="1">
      <c r="A76" s="5" t="s">
        <v>255</v>
      </c>
      <c r="B76" s="10" t="s">
        <v>256</v>
      </c>
      <c r="C76" s="23" t="s">
        <v>257</v>
      </c>
      <c r="D76" s="8" t="str">
        <f t="shared" si="5"/>
        <v>341222******080756</v>
      </c>
      <c r="E76" s="10">
        <v>15155821680</v>
      </c>
      <c r="F76" s="10" t="s">
        <v>212</v>
      </c>
      <c r="G76" s="2">
        <v>65</v>
      </c>
      <c r="H76" s="2"/>
      <c r="I76" s="2"/>
      <c r="J76" s="5">
        <f t="shared" si="4"/>
        <v>65</v>
      </c>
      <c r="K76" s="2"/>
      <c r="L76" s="5">
        <f t="shared" si="3"/>
        <v>65</v>
      </c>
    </row>
    <row r="77" spans="1:12" ht="17.25" customHeight="1">
      <c r="A77" s="5" t="s">
        <v>258</v>
      </c>
      <c r="B77" s="10" t="s">
        <v>259</v>
      </c>
      <c r="C77" s="24" t="s">
        <v>260</v>
      </c>
      <c r="D77" s="8" t="str">
        <f t="shared" si="5"/>
        <v>341222******074693</v>
      </c>
      <c r="E77" s="14">
        <v>13093398000</v>
      </c>
      <c r="F77" s="14" t="s">
        <v>212</v>
      </c>
      <c r="G77" s="2">
        <v>74</v>
      </c>
      <c r="H77" s="2"/>
      <c r="I77" s="2"/>
      <c r="J77" s="5">
        <f t="shared" si="4"/>
        <v>74</v>
      </c>
      <c r="K77" s="2"/>
      <c r="L77" s="5">
        <f t="shared" si="3"/>
        <v>74</v>
      </c>
    </row>
    <row r="78" spans="1:12" ht="17.25" customHeight="1">
      <c r="A78" s="5" t="s">
        <v>261</v>
      </c>
      <c r="B78" s="27" t="s">
        <v>262</v>
      </c>
      <c r="C78" s="24" t="s">
        <v>263</v>
      </c>
      <c r="D78" s="8" t="str">
        <f t="shared" si="5"/>
        <v>342123******164417</v>
      </c>
      <c r="E78" s="22">
        <v>18955803699</v>
      </c>
      <c r="F78" s="22" t="s">
        <v>212</v>
      </c>
      <c r="G78" s="2">
        <v>66</v>
      </c>
      <c r="H78" s="2"/>
      <c r="I78" s="2"/>
      <c r="J78" s="5">
        <f t="shared" si="4"/>
        <v>66</v>
      </c>
      <c r="K78" s="2"/>
      <c r="L78" s="5">
        <f t="shared" si="3"/>
        <v>66</v>
      </c>
    </row>
  </sheetData>
  <mergeCells count="1">
    <mergeCell ref="A1:L1"/>
  </mergeCells>
  <phoneticPr fontId="2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成绩汇总（公布）</vt:lpstr>
      <vt:lpstr>'成绩汇总（公布）'!Print_Area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2022-04-22T02:55:28Z</dcterms:created>
  <dcterms:modified xsi:type="dcterms:W3CDTF">2022-04-22T02:55:52Z</dcterms:modified>
</cp:coreProperties>
</file>