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28035" windowHeight="12330"/>
  </bookViews>
  <sheets>
    <sheet name="面试成绩" sheetId="1" r:id="rId1"/>
  </sheets>
  <definedNames>
    <definedName name="_xlnm._FilterDatabase" localSheetId="0" hidden="1">面试成绩!$A$3:$N$3</definedName>
    <definedName name="_xlnm.Print_Area" localSheetId="0">面试成绩!$A$1:$N$18</definedName>
  </definedNames>
  <calcPr calcId="125725"/>
</workbook>
</file>

<file path=xl/calcChain.xml><?xml version="1.0" encoding="utf-8"?>
<calcChain xmlns="http://schemas.openxmlformats.org/spreadsheetml/2006/main">
  <c r="L16" i="1"/>
  <c r="N16" s="1"/>
  <c r="J16"/>
  <c r="D16"/>
  <c r="L15"/>
  <c r="N15" s="1"/>
  <c r="J15"/>
  <c r="D15"/>
  <c r="L14"/>
  <c r="N14" s="1"/>
  <c r="D14"/>
  <c r="J13"/>
  <c r="L13" s="1"/>
  <c r="N13" s="1"/>
  <c r="D13"/>
  <c r="J12"/>
  <c r="L12" s="1"/>
  <c r="N12" s="1"/>
  <c r="D12"/>
  <c r="J11"/>
  <c r="L11" s="1"/>
  <c r="N11" s="1"/>
  <c r="D11"/>
  <c r="J10"/>
  <c r="L10" s="1"/>
  <c r="N10" s="1"/>
  <c r="D10"/>
  <c r="J9"/>
  <c r="L9" s="1"/>
  <c r="N9" s="1"/>
  <c r="D9"/>
  <c r="J8"/>
  <c r="L8" s="1"/>
  <c r="N8" s="1"/>
  <c r="D8"/>
  <c r="J7"/>
  <c r="L7" s="1"/>
  <c r="N7" s="1"/>
  <c r="D7"/>
  <c r="J6"/>
  <c r="L6" s="1"/>
  <c r="N6" s="1"/>
  <c r="D6"/>
  <c r="J5"/>
  <c r="L5" s="1"/>
  <c r="N5" s="1"/>
  <c r="D5"/>
  <c r="J4"/>
  <c r="L4" s="1"/>
  <c r="N4" s="1"/>
  <c r="D4"/>
</calcChain>
</file>

<file path=xl/sharedStrings.xml><?xml version="1.0" encoding="utf-8"?>
<sst xmlns="http://schemas.openxmlformats.org/spreadsheetml/2006/main" count="74" uniqueCount="64">
  <si>
    <t>序号</t>
    <phoneticPr fontId="1" type="noConversion"/>
  </si>
  <si>
    <t>姓名</t>
    <phoneticPr fontId="1" type="noConversion"/>
  </si>
  <si>
    <t>身份证号</t>
    <phoneticPr fontId="1" type="noConversion"/>
  </si>
  <si>
    <t>理论</t>
    <phoneticPr fontId="1" type="noConversion"/>
  </si>
  <si>
    <t>计算机</t>
    <phoneticPr fontId="1" type="noConversion"/>
  </si>
  <si>
    <t>笔试成绩</t>
    <phoneticPr fontId="1" type="noConversion"/>
  </si>
  <si>
    <t>面试成绩</t>
    <phoneticPr fontId="1" type="noConversion"/>
  </si>
  <si>
    <t>综合成绩</t>
    <phoneticPr fontId="1" type="noConversion"/>
  </si>
  <si>
    <t>联系电话</t>
    <phoneticPr fontId="1" type="noConversion"/>
  </si>
  <si>
    <t>笔试</t>
    <phoneticPr fontId="1" type="noConversion"/>
  </si>
  <si>
    <t>分析</t>
    <phoneticPr fontId="1" type="noConversion"/>
  </si>
  <si>
    <t>分析
增减</t>
    <phoneticPr fontId="1" type="noConversion"/>
  </si>
  <si>
    <t>1</t>
    <phoneticPr fontId="1" type="noConversion"/>
  </si>
  <si>
    <t>张晓霜</t>
    <phoneticPr fontId="1" type="noConversion"/>
  </si>
  <si>
    <t>341222199109200786</t>
    <phoneticPr fontId="1" type="noConversion"/>
  </si>
  <si>
    <t>文员</t>
    <phoneticPr fontId="1" type="noConversion"/>
  </si>
  <si>
    <t>74</t>
    <phoneticPr fontId="1" type="noConversion"/>
  </si>
  <si>
    <t>6</t>
    <phoneticPr fontId="1" type="noConversion"/>
  </si>
  <si>
    <t>2</t>
  </si>
  <si>
    <t>贾翔</t>
    <phoneticPr fontId="1" type="noConversion"/>
  </si>
  <si>
    <t>341222199611058252</t>
    <phoneticPr fontId="1" type="noConversion"/>
  </si>
  <si>
    <t>76</t>
    <phoneticPr fontId="1" type="noConversion"/>
  </si>
  <si>
    <t>10</t>
    <phoneticPr fontId="1" type="noConversion"/>
  </si>
  <si>
    <t>3</t>
  </si>
  <si>
    <t>崔小龙</t>
    <phoneticPr fontId="1" type="noConversion"/>
  </si>
  <si>
    <t>34122219880903653X</t>
    <phoneticPr fontId="1" type="noConversion"/>
  </si>
  <si>
    <t>电气自动化</t>
    <phoneticPr fontId="1" type="noConversion"/>
  </si>
  <si>
    <t>4</t>
  </si>
  <si>
    <t>张恒瑜</t>
    <phoneticPr fontId="1" type="noConversion"/>
  </si>
  <si>
    <t>341222199801241015</t>
    <phoneticPr fontId="1" type="noConversion"/>
  </si>
  <si>
    <t>15256497469</t>
    <phoneticPr fontId="1" type="noConversion"/>
  </si>
  <si>
    <t>5</t>
  </si>
  <si>
    <t>任天宇</t>
    <phoneticPr fontId="1" type="noConversion"/>
  </si>
  <si>
    <t>34122219920919597X</t>
    <phoneticPr fontId="1" type="noConversion"/>
  </si>
  <si>
    <t>给排水</t>
    <phoneticPr fontId="1" type="noConversion"/>
  </si>
  <si>
    <t>6</t>
  </si>
  <si>
    <t>李岩</t>
    <phoneticPr fontId="1" type="noConversion"/>
  </si>
  <si>
    <t>34122219930501143X</t>
    <phoneticPr fontId="1" type="noConversion"/>
  </si>
  <si>
    <t>7</t>
  </si>
  <si>
    <t>丁伊君</t>
    <phoneticPr fontId="1" type="noConversion"/>
  </si>
  <si>
    <t>341222198810260010</t>
    <phoneticPr fontId="1" type="noConversion"/>
  </si>
  <si>
    <t>8</t>
  </si>
  <si>
    <t>辛犇</t>
    <phoneticPr fontId="1" type="noConversion"/>
  </si>
  <si>
    <t>341222199410173254</t>
    <phoneticPr fontId="1" type="noConversion"/>
  </si>
  <si>
    <t>9</t>
  </si>
  <si>
    <t>徐莉莉</t>
    <phoneticPr fontId="1" type="noConversion"/>
  </si>
  <si>
    <t>341222199009111866</t>
    <phoneticPr fontId="1" type="noConversion"/>
  </si>
  <si>
    <t>水质检验</t>
    <phoneticPr fontId="1" type="noConversion"/>
  </si>
  <si>
    <t>10</t>
  </si>
  <si>
    <t>张莉曼</t>
    <phoneticPr fontId="1" type="noConversion"/>
  </si>
  <si>
    <t>341222199611150526</t>
    <phoneticPr fontId="1" type="noConversion"/>
  </si>
  <si>
    <t>11</t>
  </si>
  <si>
    <t>郭小娟</t>
    <phoneticPr fontId="1" type="noConversion"/>
  </si>
  <si>
    <t>341222199004153565</t>
    <phoneticPr fontId="1" type="noConversion"/>
  </si>
  <si>
    <t>12</t>
  </si>
  <si>
    <t>徐丹丹</t>
    <phoneticPr fontId="1" type="noConversion"/>
  </si>
  <si>
    <t>341222199001260322</t>
    <phoneticPr fontId="1" type="noConversion"/>
  </si>
  <si>
    <t>13</t>
  </si>
  <si>
    <t>裴辰子</t>
    <phoneticPr fontId="1" type="noConversion"/>
  </si>
  <si>
    <t>341222200005025579</t>
    <phoneticPr fontId="1" type="noConversion"/>
  </si>
  <si>
    <t>备注：综合成绩中笔试、面试成绩各占50%，笔试、面试均实行百分制</t>
    <phoneticPr fontId="1" type="noConversion"/>
  </si>
  <si>
    <t>合成成绩</t>
    <phoneticPr fontId="1" type="noConversion"/>
  </si>
  <si>
    <t>岗位</t>
    <phoneticPr fontId="1" type="noConversion"/>
  </si>
  <si>
    <t>太和县污水处理厂招聘考试成绩单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</si>
</sst>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2" fillId="2" borderId="2" xfId="0" applyNumberFormat="1" applyFont="1" applyFill="1" applyBorder="1">
      <alignment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0" fillId="2" borderId="2" xfId="0" applyNumberFormat="1" applyFill="1" applyBorder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vertical="center" wrapText="1"/>
    </xf>
    <xf numFmtId="0" fontId="0" fillId="2" borderId="2" xfId="0" applyNumberForma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0" fillId="0" borderId="5" xfId="0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8"/>
  <sheetViews>
    <sheetView tabSelected="1" zoomScale="160" zoomScaleNormal="160" workbookViewId="0">
      <selection activeCell="Q5" sqref="Q5"/>
    </sheetView>
  </sheetViews>
  <sheetFormatPr defaultRowHeight="13.5"/>
  <cols>
    <col min="1" max="1" width="4.5" style="5" customWidth="1"/>
    <col min="2" max="2" width="9" style="7" customWidth="1"/>
    <col min="3" max="3" width="17.625" style="7" hidden="1" customWidth="1"/>
    <col min="4" max="4" width="18.625" style="5" customWidth="1"/>
    <col min="5" max="5" width="13.125" style="7" hidden="1" customWidth="1"/>
    <col min="6" max="6" width="9.75" style="7" customWidth="1"/>
    <col min="7" max="7" width="9" style="5" hidden="1" customWidth="1"/>
    <col min="8" max="8" width="9" hidden="1" customWidth="1"/>
    <col min="9" max="9" width="7.125" hidden="1" customWidth="1"/>
    <col min="10" max="11" width="7.125" style="5" customWidth="1"/>
    <col min="12" max="13" width="9" style="5"/>
    <col min="14" max="14" width="10.875" style="5" customWidth="1"/>
  </cols>
  <sheetData>
    <row r="1" spans="1:15" ht="34.5" customHeight="1">
      <c r="A1" s="14" t="s">
        <v>63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5" ht="20.25" customHeight="1">
      <c r="A2" s="1" t="s">
        <v>0</v>
      </c>
      <c r="B2" s="1" t="s">
        <v>1</v>
      </c>
      <c r="C2" s="2"/>
      <c r="D2" s="1" t="s">
        <v>2</v>
      </c>
      <c r="E2" s="2"/>
      <c r="F2" s="1" t="s">
        <v>62</v>
      </c>
      <c r="G2" s="2"/>
      <c r="H2" s="2"/>
      <c r="I2" s="2"/>
      <c r="J2" s="10" t="s">
        <v>5</v>
      </c>
      <c r="K2" s="11"/>
      <c r="L2" s="12"/>
      <c r="M2" s="3" t="s">
        <v>6</v>
      </c>
      <c r="N2" s="1" t="s">
        <v>7</v>
      </c>
      <c r="O2" s="4"/>
    </row>
    <row r="3" spans="1:15" s="5" customFormat="1" ht="23.25" customHeight="1">
      <c r="A3" s="32"/>
      <c r="B3" s="32"/>
      <c r="C3" s="9" t="s">
        <v>2</v>
      </c>
      <c r="D3" s="32"/>
      <c r="E3" s="9" t="s">
        <v>8</v>
      </c>
      <c r="F3" s="32"/>
      <c r="G3" s="9" t="s">
        <v>9</v>
      </c>
      <c r="H3" s="9" t="s">
        <v>10</v>
      </c>
      <c r="I3" s="13" t="s">
        <v>11</v>
      </c>
      <c r="J3" s="13" t="s">
        <v>3</v>
      </c>
      <c r="K3" s="13" t="s">
        <v>4</v>
      </c>
      <c r="L3" s="9" t="s">
        <v>61</v>
      </c>
      <c r="M3" s="32"/>
      <c r="N3" s="8"/>
      <c r="O3" s="4"/>
    </row>
    <row r="4" spans="1:15" s="23" customFormat="1" ht="17.25" customHeight="1">
      <c r="A4" s="15" t="s">
        <v>12</v>
      </c>
      <c r="B4" s="16" t="s">
        <v>13</v>
      </c>
      <c r="C4" s="17" t="s">
        <v>14</v>
      </c>
      <c r="D4" s="18" t="str">
        <f>REPLACEB(C4,7,6,"******")</f>
        <v>341222******200786</v>
      </c>
      <c r="E4" s="16">
        <v>13075066663</v>
      </c>
      <c r="F4" s="19" t="s">
        <v>15</v>
      </c>
      <c r="G4" s="15" t="s">
        <v>16</v>
      </c>
      <c r="H4" s="20" t="s">
        <v>17</v>
      </c>
      <c r="I4" s="21">
        <v>1</v>
      </c>
      <c r="J4" s="15">
        <f t="shared" ref="J4:J13" si="0">G4+I4</f>
        <v>75</v>
      </c>
      <c r="K4" s="22">
        <v>96</v>
      </c>
      <c r="L4" s="15">
        <f t="shared" ref="L4:L5" si="1">K4*0.5+J4*0.5</f>
        <v>85.5</v>
      </c>
      <c r="M4" s="22">
        <v>84</v>
      </c>
      <c r="N4" s="30">
        <f>L4*0.5+M4*0.5</f>
        <v>84.75</v>
      </c>
    </row>
    <row r="5" spans="1:15" s="23" customFormat="1" ht="17.25" customHeight="1">
      <c r="A5" s="15" t="s">
        <v>18</v>
      </c>
      <c r="B5" s="16" t="s">
        <v>19</v>
      </c>
      <c r="C5" s="17" t="s">
        <v>20</v>
      </c>
      <c r="D5" s="18" t="str">
        <f t="shared" ref="D5:D16" si="2">REPLACEB(C5,7,6,"******")</f>
        <v>341222******058252</v>
      </c>
      <c r="E5" s="24">
        <v>18061731607</v>
      </c>
      <c r="F5" s="25" t="s">
        <v>15</v>
      </c>
      <c r="G5" s="15" t="s">
        <v>21</v>
      </c>
      <c r="H5" s="20" t="s">
        <v>22</v>
      </c>
      <c r="I5" s="21">
        <v>-2</v>
      </c>
      <c r="J5" s="15">
        <f t="shared" si="0"/>
        <v>74</v>
      </c>
      <c r="K5" s="22">
        <v>94</v>
      </c>
      <c r="L5" s="15">
        <f t="shared" si="1"/>
        <v>84</v>
      </c>
      <c r="M5" s="22">
        <v>76</v>
      </c>
      <c r="N5" s="30">
        <f t="shared" ref="N5:N16" si="3">L5*0.5+M5*0.5</f>
        <v>80</v>
      </c>
    </row>
    <row r="6" spans="1:15" s="23" customFormat="1" ht="17.25" customHeight="1">
      <c r="A6" s="15" t="s">
        <v>23</v>
      </c>
      <c r="B6" s="16" t="s">
        <v>24</v>
      </c>
      <c r="C6" s="17" t="s">
        <v>25</v>
      </c>
      <c r="D6" s="18" t="str">
        <f t="shared" si="2"/>
        <v>341222******03653X</v>
      </c>
      <c r="E6" s="24">
        <v>13675673246</v>
      </c>
      <c r="F6" s="25" t="s">
        <v>26</v>
      </c>
      <c r="G6" s="22">
        <v>80</v>
      </c>
      <c r="H6" s="21"/>
      <c r="I6" s="21"/>
      <c r="J6" s="15">
        <f t="shared" si="0"/>
        <v>80</v>
      </c>
      <c r="K6" s="22"/>
      <c r="L6" s="15">
        <f t="shared" ref="L6:L16" si="4">J6</f>
        <v>80</v>
      </c>
      <c r="M6" s="22">
        <v>73</v>
      </c>
      <c r="N6" s="30">
        <f t="shared" si="3"/>
        <v>76.5</v>
      </c>
    </row>
    <row r="7" spans="1:15" s="23" customFormat="1" ht="17.25" customHeight="1">
      <c r="A7" s="15" t="s">
        <v>27</v>
      </c>
      <c r="B7" s="19" t="s">
        <v>28</v>
      </c>
      <c r="C7" s="26" t="s">
        <v>29</v>
      </c>
      <c r="D7" s="18" t="str">
        <f t="shared" si="2"/>
        <v>341222******241015</v>
      </c>
      <c r="E7" s="27" t="s">
        <v>30</v>
      </c>
      <c r="F7" s="25" t="s">
        <v>26</v>
      </c>
      <c r="G7" s="22">
        <v>77</v>
      </c>
      <c r="H7" s="21"/>
      <c r="I7" s="21"/>
      <c r="J7" s="15">
        <f t="shared" si="0"/>
        <v>77</v>
      </c>
      <c r="K7" s="22"/>
      <c r="L7" s="15">
        <f t="shared" si="4"/>
        <v>77</v>
      </c>
      <c r="M7" s="22">
        <v>77.67</v>
      </c>
      <c r="N7" s="31">
        <f t="shared" si="3"/>
        <v>77.335000000000008</v>
      </c>
    </row>
    <row r="8" spans="1:15" s="23" customFormat="1" ht="17.25" customHeight="1">
      <c r="A8" s="15" t="s">
        <v>31</v>
      </c>
      <c r="B8" s="19" t="s">
        <v>32</v>
      </c>
      <c r="C8" s="26" t="s">
        <v>33</v>
      </c>
      <c r="D8" s="18" t="str">
        <f t="shared" si="2"/>
        <v>341222******19597X</v>
      </c>
      <c r="E8" s="25">
        <v>18355865716</v>
      </c>
      <c r="F8" s="25" t="s">
        <v>34</v>
      </c>
      <c r="G8" s="22">
        <v>84</v>
      </c>
      <c r="H8" s="21"/>
      <c r="I8" s="21"/>
      <c r="J8" s="15">
        <f t="shared" si="0"/>
        <v>84</v>
      </c>
      <c r="K8" s="22"/>
      <c r="L8" s="15">
        <f t="shared" si="4"/>
        <v>84</v>
      </c>
      <c r="M8" s="22">
        <v>84.67</v>
      </c>
      <c r="N8" s="31">
        <f t="shared" si="3"/>
        <v>84.335000000000008</v>
      </c>
    </row>
    <row r="9" spans="1:15" s="23" customFormat="1" ht="17.25" customHeight="1">
      <c r="A9" s="15" t="s">
        <v>35</v>
      </c>
      <c r="B9" s="19" t="s">
        <v>36</v>
      </c>
      <c r="C9" s="26" t="s">
        <v>37</v>
      </c>
      <c r="D9" s="18" t="str">
        <f t="shared" si="2"/>
        <v>341222******01143X</v>
      </c>
      <c r="E9" s="25">
        <v>18256059699</v>
      </c>
      <c r="F9" s="25" t="s">
        <v>34</v>
      </c>
      <c r="G9" s="22">
        <v>70</v>
      </c>
      <c r="H9" s="21"/>
      <c r="I9" s="21"/>
      <c r="J9" s="15">
        <f t="shared" si="0"/>
        <v>70</v>
      </c>
      <c r="K9" s="22"/>
      <c r="L9" s="15">
        <f t="shared" si="4"/>
        <v>70</v>
      </c>
      <c r="M9" s="22">
        <v>80.67</v>
      </c>
      <c r="N9" s="31">
        <f t="shared" si="3"/>
        <v>75.335000000000008</v>
      </c>
    </row>
    <row r="10" spans="1:15" s="23" customFormat="1" ht="17.25" customHeight="1">
      <c r="A10" s="15" t="s">
        <v>38</v>
      </c>
      <c r="B10" s="25" t="s">
        <v>39</v>
      </c>
      <c r="C10" s="28" t="s">
        <v>40</v>
      </c>
      <c r="D10" s="18" t="str">
        <f t="shared" si="2"/>
        <v>341222******260010</v>
      </c>
      <c r="E10" s="19">
        <v>15255802001</v>
      </c>
      <c r="F10" s="19" t="s">
        <v>34</v>
      </c>
      <c r="G10" s="22">
        <v>59</v>
      </c>
      <c r="H10" s="21"/>
      <c r="I10" s="21"/>
      <c r="J10" s="15">
        <f t="shared" si="0"/>
        <v>59</v>
      </c>
      <c r="K10" s="22"/>
      <c r="L10" s="15">
        <f t="shared" si="4"/>
        <v>59</v>
      </c>
      <c r="M10" s="22">
        <v>66.33</v>
      </c>
      <c r="N10" s="31">
        <f t="shared" si="3"/>
        <v>62.664999999999999</v>
      </c>
    </row>
    <row r="11" spans="1:15" s="23" customFormat="1" ht="17.25" customHeight="1">
      <c r="A11" s="15" t="s">
        <v>41</v>
      </c>
      <c r="B11" s="25" t="s">
        <v>42</v>
      </c>
      <c r="C11" s="28" t="s">
        <v>43</v>
      </c>
      <c r="D11" s="18" t="str">
        <f t="shared" si="2"/>
        <v>341222******173254</v>
      </c>
      <c r="E11" s="19">
        <v>15555999225</v>
      </c>
      <c r="F11" s="19" t="s">
        <v>34</v>
      </c>
      <c r="G11" s="22">
        <v>67</v>
      </c>
      <c r="H11" s="21"/>
      <c r="I11" s="21"/>
      <c r="J11" s="15">
        <f t="shared" si="0"/>
        <v>67</v>
      </c>
      <c r="K11" s="22"/>
      <c r="L11" s="15">
        <f t="shared" si="4"/>
        <v>67</v>
      </c>
      <c r="M11" s="22">
        <v>73.67</v>
      </c>
      <c r="N11" s="31">
        <f t="shared" si="3"/>
        <v>70.335000000000008</v>
      </c>
    </row>
    <row r="12" spans="1:15" s="23" customFormat="1" ht="17.25" customHeight="1">
      <c r="A12" s="15" t="s">
        <v>44</v>
      </c>
      <c r="B12" s="25" t="s">
        <v>45</v>
      </c>
      <c r="C12" s="28" t="s">
        <v>46</v>
      </c>
      <c r="D12" s="18" t="str">
        <f t="shared" si="2"/>
        <v>341222******111866</v>
      </c>
      <c r="E12" s="25">
        <v>13866518861</v>
      </c>
      <c r="F12" s="25" t="s">
        <v>47</v>
      </c>
      <c r="G12" s="22">
        <v>61</v>
      </c>
      <c r="H12" s="21"/>
      <c r="I12" s="21"/>
      <c r="J12" s="15">
        <f t="shared" si="0"/>
        <v>61</v>
      </c>
      <c r="K12" s="22"/>
      <c r="L12" s="15">
        <f t="shared" si="4"/>
        <v>61</v>
      </c>
      <c r="M12" s="22">
        <v>78.33</v>
      </c>
      <c r="N12" s="31">
        <f t="shared" si="3"/>
        <v>69.664999999999992</v>
      </c>
    </row>
    <row r="13" spans="1:15" s="23" customFormat="1" ht="17.25" customHeight="1">
      <c r="A13" s="15" t="s">
        <v>48</v>
      </c>
      <c r="B13" s="19" t="s">
        <v>49</v>
      </c>
      <c r="C13" s="26" t="s">
        <v>50</v>
      </c>
      <c r="D13" s="18" t="str">
        <f t="shared" si="2"/>
        <v>341222******150526</v>
      </c>
      <c r="E13" s="25">
        <v>17356929354</v>
      </c>
      <c r="F13" s="25" t="s">
        <v>47</v>
      </c>
      <c r="G13" s="22">
        <v>67</v>
      </c>
      <c r="H13" s="21"/>
      <c r="I13" s="21"/>
      <c r="J13" s="15">
        <f t="shared" si="0"/>
        <v>67</v>
      </c>
      <c r="K13" s="22"/>
      <c r="L13" s="15">
        <f t="shared" si="4"/>
        <v>67</v>
      </c>
      <c r="M13" s="22">
        <v>80.33</v>
      </c>
      <c r="N13" s="31">
        <f t="shared" si="3"/>
        <v>73.664999999999992</v>
      </c>
    </row>
    <row r="14" spans="1:15" s="23" customFormat="1" ht="17.25" customHeight="1">
      <c r="A14" s="15" t="s">
        <v>51</v>
      </c>
      <c r="B14" s="19" t="s">
        <v>52</v>
      </c>
      <c r="C14" s="26" t="s">
        <v>53</v>
      </c>
      <c r="D14" s="18" t="str">
        <f t="shared" si="2"/>
        <v>341222******153565</v>
      </c>
      <c r="E14" s="19">
        <v>18196696278</v>
      </c>
      <c r="F14" s="25" t="s">
        <v>47</v>
      </c>
      <c r="G14" s="22">
        <v>41</v>
      </c>
      <c r="H14" s="21"/>
      <c r="I14" s="21"/>
      <c r="J14" s="29">
        <v>62</v>
      </c>
      <c r="K14" s="22"/>
      <c r="L14" s="15">
        <f t="shared" si="4"/>
        <v>62</v>
      </c>
      <c r="M14" s="22">
        <v>80.33</v>
      </c>
      <c r="N14" s="31">
        <f t="shared" si="3"/>
        <v>71.164999999999992</v>
      </c>
    </row>
    <row r="15" spans="1:15" s="23" customFormat="1" ht="17.25" customHeight="1">
      <c r="A15" s="15" t="s">
        <v>54</v>
      </c>
      <c r="B15" s="25" t="s">
        <v>55</v>
      </c>
      <c r="C15" s="28" t="s">
        <v>56</v>
      </c>
      <c r="D15" s="18" t="str">
        <f t="shared" si="2"/>
        <v>341222******260322</v>
      </c>
      <c r="E15" s="19">
        <v>15055587133</v>
      </c>
      <c r="F15" s="25" t="s">
        <v>47</v>
      </c>
      <c r="G15" s="22">
        <v>60</v>
      </c>
      <c r="H15" s="21"/>
      <c r="I15" s="21"/>
      <c r="J15" s="15">
        <f t="shared" ref="J15:J16" si="5">G15+I15</f>
        <v>60</v>
      </c>
      <c r="K15" s="22"/>
      <c r="L15" s="15">
        <f t="shared" si="4"/>
        <v>60</v>
      </c>
      <c r="M15" s="22">
        <v>82.33</v>
      </c>
      <c r="N15" s="31">
        <f t="shared" si="3"/>
        <v>71.164999999999992</v>
      </c>
    </row>
    <row r="16" spans="1:15" s="23" customFormat="1" ht="17.25" customHeight="1">
      <c r="A16" s="15" t="s">
        <v>57</v>
      </c>
      <c r="B16" s="25" t="s">
        <v>58</v>
      </c>
      <c r="C16" s="28" t="s">
        <v>59</v>
      </c>
      <c r="D16" s="18" t="str">
        <f t="shared" si="2"/>
        <v>341222******025579</v>
      </c>
      <c r="E16" s="25">
        <v>17855857568</v>
      </c>
      <c r="F16" s="25" t="s">
        <v>47</v>
      </c>
      <c r="G16" s="22">
        <v>60</v>
      </c>
      <c r="H16" s="21"/>
      <c r="I16" s="21"/>
      <c r="J16" s="15">
        <f t="shared" si="5"/>
        <v>60</v>
      </c>
      <c r="K16" s="22"/>
      <c r="L16" s="15">
        <f t="shared" si="4"/>
        <v>60</v>
      </c>
      <c r="M16" s="22">
        <v>74.33</v>
      </c>
      <c r="N16" s="31">
        <f t="shared" si="3"/>
        <v>67.164999999999992</v>
      </c>
    </row>
    <row r="17" spans="1:14" ht="24" customHeight="1">
      <c r="A17" s="6" t="s">
        <v>60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14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</sheetData>
  <autoFilter ref="A3:N3"/>
  <mergeCells count="10">
    <mergeCell ref="O2:O3"/>
    <mergeCell ref="A17:N18"/>
    <mergeCell ref="J2:L2"/>
    <mergeCell ref="A1:N1"/>
    <mergeCell ref="A2:A3"/>
    <mergeCell ref="B2:B3"/>
    <mergeCell ref="D2:D3"/>
    <mergeCell ref="F2:F3"/>
    <mergeCell ref="M2:M3"/>
    <mergeCell ref="N2:N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面试成绩</vt:lpstr>
      <vt:lpstr>面试成绩!Print_Area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2022-04-24T00:29:08Z</cp:lastPrinted>
  <dcterms:created xsi:type="dcterms:W3CDTF">2022-04-24T00:26:58Z</dcterms:created>
  <dcterms:modified xsi:type="dcterms:W3CDTF">2022-04-24T00:32:12Z</dcterms:modified>
</cp:coreProperties>
</file>